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ian\Desktop\M and M Inquest Thunder Bay Oct 11-Nov 4\"/>
    </mc:Choice>
  </mc:AlternateContent>
  <xr:revisionPtr revIDLastSave="0" documentId="8_{DDF8420E-3BD8-4BF4-A824-F7E7BE37394F}" xr6:coauthVersionLast="47" xr6:coauthVersionMax="47" xr10:uidLastSave="{00000000-0000-0000-0000-000000000000}"/>
  <bookViews>
    <workbookView xWindow="5040" yWindow="2625" windowWidth="11490" windowHeight="10072" xr2:uid="{00000000-000D-0000-FFFF-FFFF00000000}"/>
  </bookViews>
  <sheets>
    <sheet name="Cost Estimate (2)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1" l="1"/>
  <c r="H24" i="11"/>
  <c r="H27" i="11"/>
  <c r="H28" i="11"/>
  <c r="H26" i="11"/>
  <c r="H251" i="11"/>
  <c r="H250" i="11"/>
  <c r="H249" i="11"/>
  <c r="H23" i="11"/>
  <c r="H32" i="11"/>
  <c r="H30" i="11"/>
  <c r="H29" i="11"/>
  <c r="H261" i="11"/>
  <c r="H263" i="11" s="1"/>
  <c r="H242" i="11"/>
  <c r="H241" i="11"/>
  <c r="H240" i="11"/>
  <c r="H232" i="11"/>
  <c r="H231" i="11"/>
  <c r="H230" i="11"/>
  <c r="H229" i="11"/>
  <c r="H228" i="11"/>
  <c r="H227" i="11"/>
  <c r="H226" i="11"/>
  <c r="H225" i="11"/>
  <c r="H224" i="11"/>
  <c r="H222" i="11"/>
  <c r="H221" i="11"/>
  <c r="H220" i="11"/>
  <c r="H219" i="11"/>
  <c r="H218" i="11"/>
  <c r="H217" i="11"/>
  <c r="H216" i="11"/>
  <c r="H215" i="11"/>
  <c r="H214" i="11"/>
  <c r="H212" i="11"/>
  <c r="H211" i="11"/>
  <c r="H210" i="11"/>
  <c r="H209" i="11"/>
  <c r="H208" i="11"/>
  <c r="H207" i="11"/>
  <c r="H206" i="11"/>
  <c r="H205" i="11"/>
  <c r="H204" i="11"/>
  <c r="H202" i="11"/>
  <c r="H201" i="11"/>
  <c r="H200" i="11"/>
  <c r="H199" i="11"/>
  <c r="H198" i="11"/>
  <c r="H197" i="11"/>
  <c r="H196" i="11"/>
  <c r="H195" i="11"/>
  <c r="H194" i="11"/>
  <c r="H192" i="11"/>
  <c r="H191" i="11"/>
  <c r="H190" i="11"/>
  <c r="H189" i="11"/>
  <c r="H188" i="11"/>
  <c r="H187" i="11"/>
  <c r="H186" i="11"/>
  <c r="H185" i="11"/>
  <c r="H184" i="11"/>
  <c r="H182" i="11"/>
  <c r="H181" i="11"/>
  <c r="H180" i="11"/>
  <c r="H179" i="11"/>
  <c r="H178" i="11"/>
  <c r="H177" i="11"/>
  <c r="H176" i="11"/>
  <c r="H175" i="11"/>
  <c r="H174" i="11"/>
  <c r="H172" i="11"/>
  <c r="H171" i="11"/>
  <c r="H170" i="11"/>
  <c r="H169" i="11"/>
  <c r="H168" i="11"/>
  <c r="H167" i="11"/>
  <c r="H166" i="11"/>
  <c r="H165" i="11"/>
  <c r="H164" i="11"/>
  <c r="H162" i="11"/>
  <c r="H161" i="11"/>
  <c r="H160" i="11"/>
  <c r="H159" i="11"/>
  <c r="H158" i="11"/>
  <c r="H157" i="11"/>
  <c r="H156" i="11"/>
  <c r="H155" i="11"/>
  <c r="H154" i="11"/>
  <c r="H152" i="11"/>
  <c r="H151" i="11"/>
  <c r="H150" i="11"/>
  <c r="H149" i="11"/>
  <c r="H148" i="11"/>
  <c r="H147" i="11"/>
  <c r="H146" i="11"/>
  <c r="H145" i="11"/>
  <c r="H144" i="11"/>
  <c r="H142" i="11"/>
  <c r="H141" i="11"/>
  <c r="H140" i="11"/>
  <c r="H139" i="11"/>
  <c r="H138" i="11"/>
  <c r="H137" i="11"/>
  <c r="H136" i="11"/>
  <c r="H135" i="11"/>
  <c r="H134" i="11"/>
  <c r="H132" i="11"/>
  <c r="H131" i="11"/>
  <c r="H130" i="11"/>
  <c r="H129" i="11"/>
  <c r="H128" i="11"/>
  <c r="H127" i="11"/>
  <c r="H126" i="11"/>
  <c r="H125" i="11"/>
  <c r="H124" i="11"/>
  <c r="H122" i="11"/>
  <c r="H121" i="11"/>
  <c r="H120" i="11"/>
  <c r="H119" i="11"/>
  <c r="H118" i="11"/>
  <c r="H117" i="11"/>
  <c r="H116" i="11"/>
  <c r="H115" i="11"/>
  <c r="H114" i="11"/>
  <c r="H112" i="11"/>
  <c r="H111" i="11"/>
  <c r="H110" i="11"/>
  <c r="H109" i="11"/>
  <c r="H108" i="11"/>
  <c r="H107" i="11"/>
  <c r="H106" i="11"/>
  <c r="H105" i="11"/>
  <c r="H104" i="11"/>
  <c r="H102" i="11"/>
  <c r="H101" i="11"/>
  <c r="H100" i="11"/>
  <c r="H99" i="11"/>
  <c r="H98" i="11"/>
  <c r="H97" i="11"/>
  <c r="H96" i="11"/>
  <c r="H95" i="11"/>
  <c r="H94" i="11"/>
  <c r="H92" i="11"/>
  <c r="H91" i="11"/>
  <c r="H90" i="11"/>
  <c r="H89" i="11"/>
  <c r="H88" i="11"/>
  <c r="H87" i="11"/>
  <c r="H86" i="11"/>
  <c r="H85" i="11"/>
  <c r="H84" i="11"/>
  <c r="H82" i="11"/>
  <c r="H81" i="11"/>
  <c r="H80" i="11"/>
  <c r="H79" i="11"/>
  <c r="H78" i="11"/>
  <c r="H77" i="11"/>
  <c r="H76" i="11"/>
  <c r="H75" i="11"/>
  <c r="H74" i="11"/>
  <c r="H72" i="11"/>
  <c r="H71" i="11"/>
  <c r="H70" i="11"/>
  <c r="H69" i="11"/>
  <c r="H68" i="11"/>
  <c r="H67" i="11"/>
  <c r="H66" i="11"/>
  <c r="H65" i="11"/>
  <c r="H64" i="11"/>
  <c r="H62" i="11"/>
  <c r="H61" i="11"/>
  <c r="H60" i="11"/>
  <c r="H59" i="11"/>
  <c r="H58" i="11"/>
  <c r="H57" i="11"/>
  <c r="H56" i="11"/>
  <c r="H55" i="11"/>
  <c r="H54" i="11"/>
  <c r="H52" i="11"/>
  <c r="H51" i="11"/>
  <c r="H50" i="11"/>
  <c r="H49" i="11"/>
  <c r="H48" i="11"/>
  <c r="H47" i="11"/>
  <c r="H46" i="11"/>
  <c r="H45" i="11"/>
  <c r="H44" i="11"/>
  <c r="H42" i="11"/>
  <c r="H41" i="11"/>
  <c r="H40" i="11"/>
  <c r="H39" i="11"/>
  <c r="H38" i="11"/>
  <c r="H37" i="11"/>
  <c r="H36" i="11"/>
  <c r="H35" i="11"/>
  <c r="H34" i="11"/>
  <c r="H16" i="11"/>
  <c r="H15" i="11"/>
  <c r="H14" i="11"/>
  <c r="H252" i="11" l="1"/>
  <c r="H253" i="11" s="1"/>
  <c r="H254" i="11" s="1"/>
  <c r="H255" i="11" s="1"/>
  <c r="B268" i="11" s="1"/>
  <c r="H234" i="11"/>
  <c r="H235" i="11" s="1"/>
  <c r="H243" i="11"/>
  <c r="H244" i="11" s="1"/>
  <c r="H17" i="11"/>
  <c r="H18" i="11" s="1"/>
  <c r="H19" i="11" s="1"/>
  <c r="B265" i="11" s="1"/>
  <c r="H262" i="11"/>
  <c r="B269" i="11" s="1"/>
  <c r="H256" i="11" l="1"/>
  <c r="H245" i="11"/>
  <c r="B267" i="11" s="1"/>
  <c r="H236" i="11"/>
  <c r="B266" i="11" s="1"/>
  <c r="H20" i="11"/>
  <c r="H246" i="11" l="1"/>
  <c r="B270" i="11"/>
  <c r="H237" i="11"/>
  <c r="H266" i="11" l="1"/>
  <c r="H26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Marriott International</author>
  </authors>
  <commentList>
    <comment ref="H267" authorId="0" shapeId="0" xr:uid="{3A02404B-F6B3-4B74-B9BD-071814367059}">
      <text>
        <r>
          <rPr>
            <b/>
            <sz val="9"/>
            <color indexed="81"/>
            <rFont val="Tahoma"/>
            <family val="2"/>
          </rPr>
          <t>Marriott International:</t>
        </r>
        <r>
          <rPr>
            <sz val="9"/>
            <color indexed="81"/>
            <rFont val="Tahoma"/>
            <family val="2"/>
          </rPr>
          <t xml:space="preserve">
Input data as a negative
</t>
        </r>
      </text>
    </comment>
  </commentList>
</comments>
</file>

<file path=xl/sharedStrings.xml><?xml version="1.0" encoding="utf-8"?>
<sst xmlns="http://schemas.openxmlformats.org/spreadsheetml/2006/main" count="68" uniqueCount="43">
  <si>
    <t>Date</t>
  </si>
  <si>
    <t>Description</t>
  </si>
  <si>
    <t>Rate</t>
  </si>
  <si>
    <t>TOTAL</t>
  </si>
  <si>
    <t>Sub-total</t>
  </si>
  <si>
    <t>13% HST</t>
  </si>
  <si>
    <t>Quantity</t>
  </si>
  <si>
    <t>TOTAL ESTIMATED COST OF EVENT</t>
  </si>
  <si>
    <t>FOOD &amp; BEVERAGE</t>
  </si>
  <si>
    <t>DEPOSITS</t>
  </si>
  <si>
    <t>TOTAL BALANCE DUE**</t>
  </si>
  <si>
    <t>All costs shown are subject to change; the final invoice will reflect actual charges</t>
  </si>
  <si>
    <t>ROOMS</t>
  </si>
  <si>
    <t>Price</t>
  </si>
  <si>
    <t>COST ESTIMATE</t>
  </si>
  <si>
    <t>DATE</t>
  </si>
  <si>
    <t>GROUP</t>
  </si>
  <si>
    <t>CONTACT</t>
  </si>
  <si>
    <t># of Nights</t>
  </si>
  <si>
    <t>4% MAT</t>
  </si>
  <si>
    <t>ACCOMMODATION TOTAL</t>
  </si>
  <si>
    <t>Food &amp; Beverage</t>
  </si>
  <si>
    <t># of Guests</t>
  </si>
  <si>
    <t>F&amp;B TOTAL</t>
  </si>
  <si>
    <t>Accommodation</t>
  </si>
  <si>
    <t>Attrition</t>
  </si>
  <si>
    <t>Guest Room</t>
  </si>
  <si>
    <t>ATTRITION TOTAL</t>
  </si>
  <si>
    <t>ATTRITION</t>
  </si>
  <si>
    <t>HST SUMMARY - #811719848 RT0001</t>
  </si>
  <si>
    <t>Room Rental</t>
  </si>
  <si>
    <t>Miscellaneous</t>
  </si>
  <si>
    <t>RENTAL TOTAL</t>
  </si>
  <si>
    <t>RENTAL</t>
  </si>
  <si>
    <t>MISC</t>
  </si>
  <si>
    <t>MISC TOTAL</t>
  </si>
  <si>
    <t>**IF Direct Billing has not been established,  Credit Card is charged on file**</t>
  </si>
  <si>
    <t xml:space="preserve">HOST BAR-ESTIMATE (# guests x # drinks/person ) </t>
  </si>
  <si>
    <t xml:space="preserve"> </t>
  </si>
  <si>
    <t>15% Service Charge</t>
  </si>
  <si>
    <t>15% Service Fee</t>
  </si>
  <si>
    <t xml:space="preserve">Standard Two Queen </t>
  </si>
  <si>
    <t>$100.00 per room @10 rooms per day for 25 days =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</si>
</sst>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317E2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1" fillId="0" borderId="0" xfId="0" applyFont="1"/>
    <xf numFmtId="0" fontId="1" fillId="0" borderId="2" xfId="0" applyFont="1" applyBorder="1"/>
    <xf numFmtId="164" fontId="1" fillId="0" borderId="4" xfId="0" applyNumberFormat="1" applyFont="1" applyBorder="1"/>
    <xf numFmtId="0" fontId="6" fillId="0" borderId="0" xfId="0" applyFont="1" applyAlignment="1">
      <alignment wrapText="1"/>
    </xf>
    <xf numFmtId="0" fontId="3" fillId="0" borderId="13" xfId="0" applyFont="1" applyBorder="1"/>
    <xf numFmtId="0" fontId="3" fillId="0" borderId="1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14" xfId="0" applyFont="1" applyBorder="1"/>
    <xf numFmtId="164" fontId="1" fillId="0" borderId="24" xfId="0" applyNumberFormat="1" applyFont="1" applyBorder="1"/>
    <xf numFmtId="2" fontId="6" fillId="0" borderId="0" xfId="0" applyNumberFormat="1" applyFont="1" applyAlignment="1">
      <alignment horizontal="left" wrapText="1"/>
    </xf>
    <xf numFmtId="164" fontId="1" fillId="0" borderId="6" xfId="0" applyNumberFormat="1" applyFont="1" applyBorder="1"/>
    <xf numFmtId="164" fontId="1" fillId="0" borderId="2" xfId="0" applyNumberFormat="1" applyFont="1" applyBorder="1"/>
    <xf numFmtId="0" fontId="1" fillId="0" borderId="23" xfId="0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1" fillId="0" borderId="0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4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2" xfId="0" applyFont="1" applyBorder="1"/>
    <xf numFmtId="0" fontId="1" fillId="0" borderId="25" xfId="0" applyFont="1" applyBorder="1"/>
    <xf numFmtId="0" fontId="1" fillId="0" borderId="18" xfId="0" applyFont="1" applyBorder="1" applyAlignment="1">
      <alignment wrapText="1"/>
    </xf>
    <xf numFmtId="164" fontId="1" fillId="0" borderId="0" xfId="0" applyNumberFormat="1" applyFont="1"/>
    <xf numFmtId="164" fontId="1" fillId="0" borderId="23" xfId="0" applyNumberFormat="1" applyFont="1" applyBorder="1"/>
    <xf numFmtId="164" fontId="1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Fill="1" applyBorder="1" applyAlignment="1">
      <alignment horizontal="left"/>
    </xf>
    <xf numFmtId="164" fontId="1" fillId="0" borderId="1" xfId="0" applyNumberFormat="1" applyFont="1" applyFill="1" applyBorder="1"/>
    <xf numFmtId="0" fontId="7" fillId="0" borderId="0" xfId="0" applyFont="1" applyAlignment="1">
      <alignment wrapText="1"/>
    </xf>
    <xf numFmtId="2" fontId="10" fillId="0" borderId="0" xfId="0" applyNumberFormat="1" applyFont="1" applyFill="1" applyBorder="1" applyAlignment="1">
      <alignment horizontal="left"/>
    </xf>
    <xf numFmtId="2" fontId="7" fillId="0" borderId="0" xfId="0" applyNumberFormat="1" applyFont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44" fontId="12" fillId="0" borderId="0" xfId="0" applyNumberFormat="1" applyFont="1" applyFill="1" applyBorder="1"/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right" vertical="center"/>
    </xf>
    <xf numFmtId="164" fontId="1" fillId="0" borderId="24" xfId="0" applyNumberFormat="1" applyFont="1" applyBorder="1" applyAlignment="1">
      <alignment horizontal="right" vertical="center"/>
    </xf>
    <xf numFmtId="164" fontId="1" fillId="0" borderId="24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/>
    <xf numFmtId="164" fontId="1" fillId="3" borderId="2" xfId="0" applyNumberFormat="1" applyFont="1" applyFill="1" applyBorder="1"/>
    <xf numFmtId="44" fontId="3" fillId="3" borderId="5" xfId="0" applyNumberFormat="1" applyFont="1" applyFill="1" applyBorder="1"/>
    <xf numFmtId="0" fontId="1" fillId="3" borderId="3" xfId="0" applyFont="1" applyFill="1" applyBorder="1" applyAlignment="1"/>
    <xf numFmtId="0" fontId="3" fillId="3" borderId="4" xfId="0" applyFont="1" applyFill="1" applyBorder="1" applyAlignment="1">
      <alignment horizontal="right"/>
    </xf>
    <xf numFmtId="164" fontId="11" fillId="3" borderId="2" xfId="0" applyNumberFormat="1" applyFont="1" applyFill="1" applyBorder="1"/>
    <xf numFmtId="44" fontId="12" fillId="3" borderId="6" xfId="0" applyNumberFormat="1" applyFont="1" applyFill="1" applyBorder="1"/>
    <xf numFmtId="0" fontId="1" fillId="0" borderId="0" xfId="0" applyFont="1" applyFill="1"/>
    <xf numFmtId="0" fontId="13" fillId="4" borderId="10" xfId="0" applyFont="1" applyFill="1" applyBorder="1"/>
    <xf numFmtId="0" fontId="13" fillId="4" borderId="11" xfId="0" applyFont="1" applyFill="1" applyBorder="1"/>
    <xf numFmtId="0" fontId="13" fillId="4" borderId="19" xfId="0" applyFont="1" applyFill="1" applyBorder="1"/>
    <xf numFmtId="0" fontId="13" fillId="4" borderId="9" xfId="0" applyFont="1" applyFill="1" applyBorder="1"/>
    <xf numFmtId="0" fontId="13" fillId="4" borderId="27" xfId="0" applyFont="1" applyFill="1" applyBorder="1"/>
    <xf numFmtId="0" fontId="13" fillId="4" borderId="29" xfId="0" applyFont="1" applyFill="1" applyBorder="1"/>
    <xf numFmtId="0" fontId="13" fillId="4" borderId="28" xfId="0" applyFont="1" applyFill="1" applyBorder="1"/>
    <xf numFmtId="0" fontId="13" fillId="4" borderId="32" xfId="0" applyFont="1" applyFill="1" applyBorder="1"/>
    <xf numFmtId="0" fontId="14" fillId="4" borderId="2" xfId="0" applyFont="1" applyFill="1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14" fillId="4" borderId="3" xfId="0" applyNumberFormat="1" applyFont="1" applyFill="1" applyBorder="1" applyAlignment="1">
      <alignment horizontal="left" wrapText="1"/>
    </xf>
    <xf numFmtId="14" fontId="14" fillId="4" borderId="18" xfId="0" applyNumberFormat="1" applyFont="1" applyFill="1" applyBorder="1" applyAlignment="1">
      <alignment horizontal="left" wrapText="1"/>
    </xf>
    <xf numFmtId="14" fontId="14" fillId="4" borderId="4" xfId="0" applyNumberFormat="1" applyFont="1" applyFill="1" applyBorder="1" applyAlignment="1">
      <alignment horizontal="left" wrapText="1"/>
    </xf>
    <xf numFmtId="0" fontId="14" fillId="4" borderId="3" xfId="0" applyFont="1" applyFill="1" applyBorder="1" applyAlignment="1">
      <alignment wrapText="1"/>
    </xf>
    <xf numFmtId="0" fontId="14" fillId="4" borderId="18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17" fontId="1" fillId="0" borderId="20" xfId="0" applyNumberFormat="1" applyFont="1" applyBorder="1" applyAlignment="1" applyProtection="1">
      <alignment wrapText="1"/>
      <protection locked="0"/>
    </xf>
    <xf numFmtId="0" fontId="1" fillId="0" borderId="22" xfId="0" applyFont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3" borderId="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1" fillId="0" borderId="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wrapText="1"/>
      <protection locked="0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18" xfId="0" applyFont="1" applyBorder="1" applyAlignment="1"/>
    <xf numFmtId="0" fontId="1" fillId="0" borderId="4" xfId="0" applyFont="1" applyBorder="1" applyAlignment="1"/>
    <xf numFmtId="0" fontId="3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16" fontId="1" fillId="0" borderId="30" xfId="0" applyNumberFormat="1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3" fillId="4" borderId="27" xfId="0" applyFont="1" applyFill="1" applyBorder="1" applyAlignment="1"/>
    <xf numFmtId="0" fontId="13" fillId="4" borderId="28" xfId="0" applyFont="1" applyFill="1" applyBorder="1" applyAlignment="1"/>
    <xf numFmtId="0" fontId="13" fillId="4" borderId="29" xfId="0" applyFont="1" applyFill="1" applyBorder="1" applyAlignment="1"/>
    <xf numFmtId="16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7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1" xfId="0" applyFont="1" applyBorder="1" applyAlignment="1"/>
    <xf numFmtId="0" fontId="13" fillId="4" borderId="10" xfId="0" applyFont="1" applyFill="1" applyBorder="1" applyAlignment="1"/>
    <xf numFmtId="0" fontId="13" fillId="4" borderId="19" xfId="0" applyFont="1" applyFill="1" applyBorder="1" applyAlignment="1"/>
    <xf numFmtId="0" fontId="13" fillId="4" borderId="11" xfId="0" applyFont="1" applyFill="1" applyBorder="1" applyAlignment="1"/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7" fillId="0" borderId="7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2FCA6"/>
      <color rgb="FFE7F69C"/>
      <color rgb="FF317E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80962</xdr:rowOff>
    </xdr:from>
    <xdr:to>
      <xdr:col>1</xdr:col>
      <xdr:colOff>236538</xdr:colOff>
      <xdr:row>7</xdr:row>
      <xdr:rowOff>163513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5A1744-A363-4A2F-BFF9-DCEEA46A5B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80962"/>
          <a:ext cx="862013" cy="1273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A8A5-3DEF-4A23-9239-9D8306C95CDE}">
  <dimension ref="A2:I271"/>
  <sheetViews>
    <sheetView showGridLines="0" tabSelected="1" topLeftCell="A261" zoomScale="120" zoomScaleNormal="120" zoomScaleSheetLayoutView="100" workbookViewId="0">
      <selection activeCell="F23" sqref="F23"/>
    </sheetView>
  </sheetViews>
  <sheetFormatPr defaultColWidth="9.19921875" defaultRowHeight="13.15" x14ac:dyDescent="0.4"/>
  <cols>
    <col min="1" max="1" width="10.53125" style="1" customWidth="1"/>
    <col min="2" max="2" width="12.53125" style="1" customWidth="1"/>
    <col min="3" max="4" width="9.19921875" style="1"/>
    <col min="5" max="5" width="45" style="1" customWidth="1"/>
    <col min="6" max="6" width="10.46484375" style="1" customWidth="1"/>
    <col min="7" max="7" width="9.265625" style="1" customWidth="1"/>
    <col min="8" max="8" width="13.73046875" style="1" customWidth="1"/>
    <col min="9" max="16384" width="9.19921875" style="1"/>
  </cols>
  <sheetData>
    <row r="2" spans="1:8" x14ac:dyDescent="0.4">
      <c r="D2" s="72" t="s">
        <v>14</v>
      </c>
      <c r="E2" s="72"/>
      <c r="F2" s="72"/>
      <c r="G2" s="72"/>
      <c r="H2" s="72"/>
    </row>
    <row r="3" spans="1:8" x14ac:dyDescent="0.4">
      <c r="D3" s="72"/>
      <c r="E3" s="72"/>
      <c r="F3" s="72"/>
      <c r="G3" s="72"/>
      <c r="H3" s="72"/>
    </row>
    <row r="4" spans="1:8" x14ac:dyDescent="0.4">
      <c r="D4" s="73" t="s">
        <v>11</v>
      </c>
      <c r="E4" s="73"/>
      <c r="F4" s="73"/>
      <c r="G4" s="73"/>
      <c r="H4" s="73"/>
    </row>
    <row r="5" spans="1:8" x14ac:dyDescent="0.4">
      <c r="D5" s="73"/>
      <c r="E5" s="73"/>
      <c r="F5" s="73"/>
      <c r="G5" s="73"/>
      <c r="H5" s="73"/>
    </row>
    <row r="6" spans="1:8" ht="15.75" x14ac:dyDescent="0.5">
      <c r="D6" s="71" t="s">
        <v>15</v>
      </c>
      <c r="E6" s="74" t="s">
        <v>38</v>
      </c>
      <c r="F6" s="75"/>
      <c r="G6" s="75"/>
      <c r="H6" s="76"/>
    </row>
    <row r="7" spans="1:8" ht="15.75" x14ac:dyDescent="0.5">
      <c r="D7" s="71" t="s">
        <v>16</v>
      </c>
      <c r="E7" s="77" t="s">
        <v>38</v>
      </c>
      <c r="F7" s="78"/>
      <c r="G7" s="78"/>
      <c r="H7" s="79"/>
    </row>
    <row r="8" spans="1:8" ht="15.75" x14ac:dyDescent="0.5">
      <c r="D8" s="71" t="s">
        <v>17</v>
      </c>
      <c r="E8" s="77" t="s">
        <v>38</v>
      </c>
      <c r="F8" s="78"/>
      <c r="G8" s="78"/>
      <c r="H8" s="79"/>
    </row>
    <row r="9" spans="1:8" ht="13.5" thickBot="1" x14ac:dyDescent="0.45">
      <c r="A9" s="27"/>
      <c r="B9" s="27"/>
      <c r="C9" s="27"/>
      <c r="D9" s="27"/>
      <c r="E9" s="27"/>
      <c r="F9" s="27"/>
      <c r="G9" s="27"/>
      <c r="H9" s="27"/>
    </row>
    <row r="10" spans="1:8" ht="4.5" customHeight="1" thickBot="1" x14ac:dyDescent="0.45">
      <c r="A10" s="28"/>
      <c r="B10" s="28"/>
      <c r="C10" s="28"/>
      <c r="D10" s="28"/>
      <c r="E10" s="28"/>
      <c r="F10" s="28"/>
      <c r="G10" s="28"/>
      <c r="H10" s="28"/>
    </row>
    <row r="11" spans="1:8" ht="4.5" customHeight="1" thickBot="1" x14ac:dyDescent="0.45">
      <c r="A11" s="29"/>
      <c r="B11" s="29"/>
      <c r="C11" s="20"/>
      <c r="D11" s="20"/>
      <c r="E11" s="20"/>
      <c r="F11" s="20"/>
      <c r="G11" s="20"/>
      <c r="H11" s="20"/>
    </row>
    <row r="12" spans="1:8" ht="13.5" thickBot="1" x14ac:dyDescent="0.45">
      <c r="A12" s="6" t="s">
        <v>24</v>
      </c>
      <c r="B12" s="10"/>
    </row>
    <row r="13" spans="1:8" ht="13.5" thickBot="1" x14ac:dyDescent="0.45">
      <c r="A13" s="63" t="s">
        <v>0</v>
      </c>
      <c r="B13" s="64"/>
      <c r="C13" s="63" t="s">
        <v>1</v>
      </c>
      <c r="D13" s="65"/>
      <c r="E13" s="64"/>
      <c r="F13" s="64" t="s">
        <v>18</v>
      </c>
      <c r="G13" s="66" t="s">
        <v>2</v>
      </c>
      <c r="H13" s="64" t="s">
        <v>3</v>
      </c>
    </row>
    <row r="14" spans="1:8" x14ac:dyDescent="0.4">
      <c r="A14" s="80">
        <v>44835</v>
      </c>
      <c r="B14" s="81"/>
      <c r="C14" s="82" t="s">
        <v>41</v>
      </c>
      <c r="D14" s="83"/>
      <c r="E14" s="81"/>
      <c r="F14" s="15">
        <v>275</v>
      </c>
      <c r="G14" s="16">
        <v>173</v>
      </c>
      <c r="H14" s="11">
        <f>F14*G14</f>
        <v>47575</v>
      </c>
    </row>
    <row r="15" spans="1:8" x14ac:dyDescent="0.4">
      <c r="A15" s="88"/>
      <c r="B15" s="89"/>
      <c r="C15" s="88"/>
      <c r="D15" s="90"/>
      <c r="E15" s="89"/>
      <c r="F15" s="17"/>
      <c r="G15" s="18"/>
      <c r="H15" s="11">
        <f t="shared" ref="H15:H16" si="0">F15*G15</f>
        <v>0</v>
      </c>
    </row>
    <row r="16" spans="1:8" x14ac:dyDescent="0.4">
      <c r="A16" s="88"/>
      <c r="B16" s="89"/>
      <c r="C16" s="88"/>
      <c r="D16" s="90"/>
      <c r="E16" s="89"/>
      <c r="F16" s="17"/>
      <c r="G16" s="19"/>
      <c r="H16" s="11">
        <f t="shared" si="0"/>
        <v>0</v>
      </c>
    </row>
    <row r="17" spans="1:8" x14ac:dyDescent="0.4">
      <c r="F17" s="84" t="s">
        <v>4</v>
      </c>
      <c r="G17" s="85"/>
      <c r="H17" s="3">
        <f>SUM(H14:H16)</f>
        <v>47575</v>
      </c>
    </row>
    <row r="18" spans="1:8" x14ac:dyDescent="0.4">
      <c r="F18" s="84" t="s">
        <v>19</v>
      </c>
      <c r="G18" s="85"/>
      <c r="H18" s="3">
        <f>H17*0.04</f>
        <v>1903</v>
      </c>
    </row>
    <row r="19" spans="1:8" x14ac:dyDescent="0.4">
      <c r="F19" s="84" t="s">
        <v>5</v>
      </c>
      <c r="G19" s="85"/>
      <c r="H19" s="3">
        <f>SUM(H17:H18)*0.13</f>
        <v>6432.14</v>
      </c>
    </row>
    <row r="20" spans="1:8" ht="29.25" customHeight="1" thickBot="1" x14ac:dyDescent="0.45">
      <c r="A20" s="9"/>
      <c r="B20" s="9"/>
      <c r="F20" s="86" t="s">
        <v>20</v>
      </c>
      <c r="G20" s="87"/>
      <c r="H20" s="55">
        <f>SUM(H17:H19)</f>
        <v>55910.14</v>
      </c>
    </row>
    <row r="21" spans="1:8" ht="13.5" thickBot="1" x14ac:dyDescent="0.45">
      <c r="A21" s="5" t="s">
        <v>21</v>
      </c>
      <c r="B21" s="10"/>
    </row>
    <row r="22" spans="1:8" x14ac:dyDescent="0.4">
      <c r="A22" s="67" t="s">
        <v>0</v>
      </c>
      <c r="B22" s="68"/>
      <c r="C22" s="67" t="s">
        <v>1</v>
      </c>
      <c r="D22" s="69"/>
      <c r="E22" s="68"/>
      <c r="F22" s="68" t="s">
        <v>22</v>
      </c>
      <c r="G22" s="70" t="s">
        <v>13</v>
      </c>
      <c r="H22" s="68" t="s">
        <v>3</v>
      </c>
    </row>
    <row r="23" spans="1:8" x14ac:dyDescent="0.4">
      <c r="A23" s="26">
        <v>44835</v>
      </c>
      <c r="B23" s="47"/>
      <c r="C23" s="134" t="s">
        <v>42</v>
      </c>
      <c r="D23" s="135"/>
      <c r="E23" s="136"/>
      <c r="F23" s="23">
        <v>250</v>
      </c>
      <c r="G23" s="24">
        <v>100</v>
      </c>
      <c r="H23" s="49">
        <f t="shared" ref="H23:H30" si="1">F23*G23</f>
        <v>25000</v>
      </c>
    </row>
    <row r="24" spans="1:8" x14ac:dyDescent="0.4">
      <c r="A24" s="26"/>
      <c r="B24" s="47"/>
      <c r="C24" s="52"/>
      <c r="D24" s="53"/>
      <c r="E24" s="54"/>
      <c r="F24" s="23"/>
      <c r="G24" s="24"/>
      <c r="H24" s="49">
        <f t="shared" si="1"/>
        <v>0</v>
      </c>
    </row>
    <row r="25" spans="1:8" x14ac:dyDescent="0.4">
      <c r="A25" s="26"/>
      <c r="B25" s="47"/>
      <c r="C25" s="52"/>
      <c r="D25" s="53"/>
      <c r="E25" s="54"/>
      <c r="F25" s="23"/>
      <c r="G25" s="24"/>
      <c r="H25" s="49">
        <f t="shared" si="1"/>
        <v>0</v>
      </c>
    </row>
    <row r="26" spans="1:8" x14ac:dyDescent="0.4">
      <c r="A26" s="26"/>
      <c r="B26" s="47"/>
      <c r="C26" s="52"/>
      <c r="D26" s="53"/>
      <c r="E26" s="54"/>
      <c r="F26" s="23"/>
      <c r="G26" s="24"/>
      <c r="H26" s="49">
        <f t="shared" si="1"/>
        <v>0</v>
      </c>
    </row>
    <row r="27" spans="1:8" x14ac:dyDescent="0.4">
      <c r="A27" s="26"/>
      <c r="B27" s="47"/>
      <c r="C27" s="52"/>
      <c r="D27" s="53"/>
      <c r="E27" s="54"/>
      <c r="F27" s="23"/>
      <c r="G27" s="24"/>
      <c r="H27" s="49">
        <f t="shared" si="1"/>
        <v>0</v>
      </c>
    </row>
    <row r="28" spans="1:8" x14ac:dyDescent="0.4">
      <c r="A28" s="26"/>
      <c r="B28" s="47"/>
      <c r="C28" s="52"/>
      <c r="D28" s="53"/>
      <c r="E28" s="54"/>
      <c r="F28" s="23"/>
      <c r="G28" s="24"/>
      <c r="H28" s="49">
        <f t="shared" si="1"/>
        <v>0</v>
      </c>
    </row>
    <row r="29" spans="1:8" ht="14.2" customHeight="1" x14ac:dyDescent="0.4">
      <c r="A29" s="26"/>
      <c r="B29" s="47"/>
      <c r="C29" s="137"/>
      <c r="D29" s="138"/>
      <c r="E29" s="139"/>
      <c r="F29" s="25"/>
      <c r="G29" s="48"/>
      <c r="H29" s="50">
        <f t="shared" si="1"/>
        <v>0</v>
      </c>
    </row>
    <row r="30" spans="1:8" ht="17.25" customHeight="1" x14ac:dyDescent="0.4">
      <c r="A30" s="26"/>
      <c r="B30" s="47"/>
      <c r="C30" s="137"/>
      <c r="D30" s="138"/>
      <c r="E30" s="139"/>
      <c r="F30" s="25"/>
      <c r="G30" s="48"/>
      <c r="H30" s="50">
        <f t="shared" si="1"/>
        <v>0</v>
      </c>
    </row>
    <row r="31" spans="1:8" ht="6" customHeight="1" x14ac:dyDescent="0.4">
      <c r="A31" s="21"/>
      <c r="B31" s="22"/>
      <c r="C31" s="21"/>
      <c r="D31" s="30"/>
      <c r="E31" s="22"/>
      <c r="F31" s="8"/>
      <c r="G31" s="14"/>
      <c r="H31" s="51"/>
    </row>
    <row r="32" spans="1:8" x14ac:dyDescent="0.4">
      <c r="A32" s="26"/>
      <c r="B32" s="47"/>
      <c r="C32" s="145" t="s">
        <v>37</v>
      </c>
      <c r="D32" s="145"/>
      <c r="E32" s="145"/>
      <c r="F32" s="23"/>
      <c r="G32" s="48"/>
      <c r="H32" s="50">
        <f>F32*G32</f>
        <v>0</v>
      </c>
    </row>
    <row r="33" spans="1:8" ht="7.5" hidden="1" customHeight="1" x14ac:dyDescent="0.4">
      <c r="A33" s="94"/>
      <c r="B33" s="95"/>
      <c r="C33" s="96"/>
      <c r="D33" s="96"/>
      <c r="E33" s="96"/>
      <c r="F33" s="96"/>
      <c r="G33" s="96"/>
      <c r="H33" s="97"/>
    </row>
    <row r="34" spans="1:8" hidden="1" x14ac:dyDescent="0.4">
      <c r="A34" s="91"/>
      <c r="B34" s="92"/>
      <c r="C34" s="91"/>
      <c r="D34" s="93"/>
      <c r="E34" s="92"/>
      <c r="F34" s="8"/>
      <c r="G34" s="13"/>
      <c r="H34" s="11">
        <f t="shared" ref="H34:H232" si="2">F34*G34</f>
        <v>0</v>
      </c>
    </row>
    <row r="35" spans="1:8" hidden="1" x14ac:dyDescent="0.4">
      <c r="A35" s="91"/>
      <c r="B35" s="92"/>
      <c r="C35" s="91"/>
      <c r="D35" s="93"/>
      <c r="E35" s="92"/>
      <c r="F35" s="8"/>
      <c r="G35" s="13"/>
      <c r="H35" s="11">
        <f t="shared" si="2"/>
        <v>0</v>
      </c>
    </row>
    <row r="36" spans="1:8" hidden="1" x14ac:dyDescent="0.4">
      <c r="A36" s="91"/>
      <c r="B36" s="92"/>
      <c r="C36" s="91"/>
      <c r="D36" s="93"/>
      <c r="E36" s="92"/>
      <c r="F36" s="8"/>
      <c r="G36" s="13"/>
      <c r="H36" s="11">
        <f t="shared" si="2"/>
        <v>0</v>
      </c>
    </row>
    <row r="37" spans="1:8" hidden="1" x14ac:dyDescent="0.4">
      <c r="A37" s="91"/>
      <c r="B37" s="92"/>
      <c r="C37" s="91"/>
      <c r="D37" s="93"/>
      <c r="E37" s="92"/>
      <c r="F37" s="8"/>
      <c r="G37" s="13"/>
      <c r="H37" s="11">
        <f t="shared" si="2"/>
        <v>0</v>
      </c>
    </row>
    <row r="38" spans="1:8" hidden="1" x14ac:dyDescent="0.4">
      <c r="A38" s="91"/>
      <c r="B38" s="92"/>
      <c r="C38" s="91"/>
      <c r="D38" s="93"/>
      <c r="E38" s="92"/>
      <c r="F38" s="8"/>
      <c r="G38" s="13"/>
      <c r="H38" s="11">
        <f t="shared" si="2"/>
        <v>0</v>
      </c>
    </row>
    <row r="39" spans="1:8" hidden="1" x14ac:dyDescent="0.4">
      <c r="A39" s="91"/>
      <c r="B39" s="92"/>
      <c r="C39" s="91"/>
      <c r="D39" s="93"/>
      <c r="E39" s="92"/>
      <c r="F39" s="8"/>
      <c r="G39" s="13"/>
      <c r="H39" s="11">
        <f t="shared" si="2"/>
        <v>0</v>
      </c>
    </row>
    <row r="40" spans="1:8" hidden="1" x14ac:dyDescent="0.4">
      <c r="A40" s="91"/>
      <c r="B40" s="92"/>
      <c r="C40" s="91"/>
      <c r="D40" s="93"/>
      <c r="E40" s="92"/>
      <c r="F40" s="8"/>
      <c r="G40" s="13"/>
      <c r="H40" s="11">
        <f t="shared" si="2"/>
        <v>0</v>
      </c>
    </row>
    <row r="41" spans="1:8" hidden="1" x14ac:dyDescent="0.4">
      <c r="A41" s="91"/>
      <c r="B41" s="92"/>
      <c r="C41" s="91"/>
      <c r="D41" s="93"/>
      <c r="E41" s="92"/>
      <c r="F41" s="8"/>
      <c r="G41" s="13"/>
      <c r="H41" s="11">
        <f t="shared" si="2"/>
        <v>0</v>
      </c>
    </row>
    <row r="42" spans="1:8" hidden="1" x14ac:dyDescent="0.4">
      <c r="A42" s="91"/>
      <c r="B42" s="92"/>
      <c r="C42" s="91"/>
      <c r="D42" s="93"/>
      <c r="E42" s="92"/>
      <c r="F42" s="8"/>
      <c r="G42" s="13"/>
      <c r="H42" s="11">
        <f t="shared" si="2"/>
        <v>0</v>
      </c>
    </row>
    <row r="43" spans="1:8" ht="7.5" hidden="1" customHeight="1" x14ac:dyDescent="0.4">
      <c r="A43" s="94"/>
      <c r="B43" s="93"/>
      <c r="C43" s="93"/>
      <c r="D43" s="93"/>
      <c r="E43" s="93"/>
      <c r="F43" s="93"/>
      <c r="G43" s="93"/>
      <c r="H43" s="92"/>
    </row>
    <row r="44" spans="1:8" hidden="1" x14ac:dyDescent="0.4">
      <c r="A44" s="91"/>
      <c r="B44" s="92"/>
      <c r="C44" s="91"/>
      <c r="D44" s="93"/>
      <c r="E44" s="92"/>
      <c r="F44" s="8"/>
      <c r="G44" s="13"/>
      <c r="H44" s="11">
        <f t="shared" si="2"/>
        <v>0</v>
      </c>
    </row>
    <row r="45" spans="1:8" hidden="1" x14ac:dyDescent="0.4">
      <c r="A45" s="91"/>
      <c r="B45" s="92"/>
      <c r="C45" s="91"/>
      <c r="D45" s="93"/>
      <c r="E45" s="92"/>
      <c r="F45" s="8"/>
      <c r="G45" s="13"/>
      <c r="H45" s="11">
        <f t="shared" si="2"/>
        <v>0</v>
      </c>
    </row>
    <row r="46" spans="1:8" hidden="1" x14ac:dyDescent="0.4">
      <c r="A46" s="91"/>
      <c r="B46" s="92"/>
      <c r="C46" s="91"/>
      <c r="D46" s="93"/>
      <c r="E46" s="92"/>
      <c r="F46" s="8"/>
      <c r="G46" s="13"/>
      <c r="H46" s="11">
        <f t="shared" si="2"/>
        <v>0</v>
      </c>
    </row>
    <row r="47" spans="1:8" hidden="1" x14ac:dyDescent="0.4">
      <c r="A47" s="91"/>
      <c r="B47" s="92"/>
      <c r="C47" s="91"/>
      <c r="D47" s="93"/>
      <c r="E47" s="92"/>
      <c r="F47" s="8"/>
      <c r="G47" s="13"/>
      <c r="H47" s="11">
        <f t="shared" si="2"/>
        <v>0</v>
      </c>
    </row>
    <row r="48" spans="1:8" hidden="1" x14ac:dyDescent="0.4">
      <c r="A48" s="91"/>
      <c r="B48" s="92"/>
      <c r="C48" s="91"/>
      <c r="D48" s="93"/>
      <c r="E48" s="92"/>
      <c r="F48" s="8"/>
      <c r="G48" s="13"/>
      <c r="H48" s="11">
        <f t="shared" si="2"/>
        <v>0</v>
      </c>
    </row>
    <row r="49" spans="1:8" hidden="1" x14ac:dyDescent="0.4">
      <c r="A49" s="91"/>
      <c r="B49" s="92"/>
      <c r="C49" s="91"/>
      <c r="D49" s="93"/>
      <c r="E49" s="92"/>
      <c r="F49" s="8"/>
      <c r="G49" s="13"/>
      <c r="H49" s="11">
        <f t="shared" si="2"/>
        <v>0</v>
      </c>
    </row>
    <row r="50" spans="1:8" hidden="1" x14ac:dyDescent="0.4">
      <c r="A50" s="91"/>
      <c r="B50" s="92"/>
      <c r="C50" s="91"/>
      <c r="D50" s="93"/>
      <c r="E50" s="92"/>
      <c r="F50" s="8"/>
      <c r="G50" s="13"/>
      <c r="H50" s="11">
        <f t="shared" si="2"/>
        <v>0</v>
      </c>
    </row>
    <row r="51" spans="1:8" hidden="1" x14ac:dyDescent="0.4">
      <c r="A51" s="91"/>
      <c r="B51" s="92"/>
      <c r="C51" s="91"/>
      <c r="D51" s="93"/>
      <c r="E51" s="92"/>
      <c r="F51" s="8"/>
      <c r="G51" s="13"/>
      <c r="H51" s="11">
        <f t="shared" si="2"/>
        <v>0</v>
      </c>
    </row>
    <row r="52" spans="1:8" hidden="1" x14ac:dyDescent="0.4">
      <c r="A52" s="91"/>
      <c r="B52" s="92"/>
      <c r="C52" s="91"/>
      <c r="D52" s="93"/>
      <c r="E52" s="92"/>
      <c r="F52" s="8"/>
      <c r="G52" s="13"/>
      <c r="H52" s="11">
        <f t="shared" si="2"/>
        <v>0</v>
      </c>
    </row>
    <row r="53" spans="1:8" ht="7.5" hidden="1" customHeight="1" x14ac:dyDescent="0.4">
      <c r="A53" s="94"/>
      <c r="B53" s="93"/>
      <c r="C53" s="93"/>
      <c r="D53" s="93"/>
      <c r="E53" s="93"/>
      <c r="F53" s="93"/>
      <c r="G53" s="93"/>
      <c r="H53" s="92"/>
    </row>
    <row r="54" spans="1:8" hidden="1" x14ac:dyDescent="0.4">
      <c r="A54" s="91"/>
      <c r="B54" s="92"/>
      <c r="C54" s="91"/>
      <c r="D54" s="93"/>
      <c r="E54" s="92"/>
      <c r="F54" s="8"/>
      <c r="G54" s="13"/>
      <c r="H54" s="11">
        <f t="shared" si="2"/>
        <v>0</v>
      </c>
    </row>
    <row r="55" spans="1:8" hidden="1" x14ac:dyDescent="0.4">
      <c r="A55" s="91"/>
      <c r="B55" s="92"/>
      <c r="C55" s="91"/>
      <c r="D55" s="93"/>
      <c r="E55" s="92"/>
      <c r="F55" s="8"/>
      <c r="G55" s="13"/>
      <c r="H55" s="11">
        <f t="shared" si="2"/>
        <v>0</v>
      </c>
    </row>
    <row r="56" spans="1:8" hidden="1" x14ac:dyDescent="0.4">
      <c r="A56" s="91"/>
      <c r="B56" s="92"/>
      <c r="C56" s="91"/>
      <c r="D56" s="93"/>
      <c r="E56" s="92"/>
      <c r="F56" s="8"/>
      <c r="G56" s="13"/>
      <c r="H56" s="11">
        <f t="shared" si="2"/>
        <v>0</v>
      </c>
    </row>
    <row r="57" spans="1:8" hidden="1" x14ac:dyDescent="0.4">
      <c r="A57" s="91"/>
      <c r="B57" s="92"/>
      <c r="C57" s="91"/>
      <c r="D57" s="93"/>
      <c r="E57" s="92"/>
      <c r="F57" s="8"/>
      <c r="G57" s="13"/>
      <c r="H57" s="11">
        <f t="shared" si="2"/>
        <v>0</v>
      </c>
    </row>
    <row r="58" spans="1:8" hidden="1" x14ac:dyDescent="0.4">
      <c r="A58" s="91"/>
      <c r="B58" s="92"/>
      <c r="C58" s="91"/>
      <c r="D58" s="93"/>
      <c r="E58" s="92"/>
      <c r="F58" s="8"/>
      <c r="G58" s="13"/>
      <c r="H58" s="11">
        <f t="shared" si="2"/>
        <v>0</v>
      </c>
    </row>
    <row r="59" spans="1:8" hidden="1" x14ac:dyDescent="0.4">
      <c r="A59" s="91"/>
      <c r="B59" s="92"/>
      <c r="C59" s="91"/>
      <c r="D59" s="93"/>
      <c r="E59" s="92"/>
      <c r="F59" s="8"/>
      <c r="G59" s="13"/>
      <c r="H59" s="11">
        <f t="shared" si="2"/>
        <v>0</v>
      </c>
    </row>
    <row r="60" spans="1:8" hidden="1" x14ac:dyDescent="0.4">
      <c r="A60" s="91"/>
      <c r="B60" s="92"/>
      <c r="C60" s="91"/>
      <c r="D60" s="93"/>
      <c r="E60" s="92"/>
      <c r="F60" s="8"/>
      <c r="G60" s="13"/>
      <c r="H60" s="11">
        <f t="shared" si="2"/>
        <v>0</v>
      </c>
    </row>
    <row r="61" spans="1:8" hidden="1" x14ac:dyDescent="0.4">
      <c r="A61" s="91"/>
      <c r="B61" s="92"/>
      <c r="C61" s="91"/>
      <c r="D61" s="93"/>
      <c r="E61" s="92"/>
      <c r="F61" s="8"/>
      <c r="G61" s="13"/>
      <c r="H61" s="11">
        <f t="shared" si="2"/>
        <v>0</v>
      </c>
    </row>
    <row r="62" spans="1:8" hidden="1" x14ac:dyDescent="0.4">
      <c r="A62" s="91"/>
      <c r="B62" s="92"/>
      <c r="C62" s="91"/>
      <c r="D62" s="93"/>
      <c r="E62" s="92"/>
      <c r="F62" s="8"/>
      <c r="G62" s="13"/>
      <c r="H62" s="11">
        <f t="shared" si="2"/>
        <v>0</v>
      </c>
    </row>
    <row r="63" spans="1:8" ht="7.5" hidden="1" customHeight="1" x14ac:dyDescent="0.4">
      <c r="A63" s="94"/>
      <c r="B63" s="93"/>
      <c r="C63" s="93"/>
      <c r="D63" s="93"/>
      <c r="E63" s="93"/>
      <c r="F63" s="93"/>
      <c r="G63" s="93"/>
      <c r="H63" s="92"/>
    </row>
    <row r="64" spans="1:8" hidden="1" x14ac:dyDescent="0.4">
      <c r="A64" s="91"/>
      <c r="B64" s="92"/>
      <c r="C64" s="91"/>
      <c r="D64" s="93"/>
      <c r="E64" s="92"/>
      <c r="F64" s="8"/>
      <c r="G64" s="13"/>
      <c r="H64" s="11">
        <f t="shared" si="2"/>
        <v>0</v>
      </c>
    </row>
    <row r="65" spans="1:8" hidden="1" x14ac:dyDescent="0.4">
      <c r="A65" s="91"/>
      <c r="B65" s="92"/>
      <c r="C65" s="91"/>
      <c r="D65" s="93"/>
      <c r="E65" s="92"/>
      <c r="F65" s="8"/>
      <c r="G65" s="13"/>
      <c r="H65" s="11">
        <f t="shared" si="2"/>
        <v>0</v>
      </c>
    </row>
    <row r="66" spans="1:8" hidden="1" x14ac:dyDescent="0.4">
      <c r="A66" s="91"/>
      <c r="B66" s="92"/>
      <c r="C66" s="91"/>
      <c r="D66" s="93"/>
      <c r="E66" s="92"/>
      <c r="F66" s="8"/>
      <c r="G66" s="13"/>
      <c r="H66" s="11">
        <f t="shared" si="2"/>
        <v>0</v>
      </c>
    </row>
    <row r="67" spans="1:8" hidden="1" x14ac:dyDescent="0.4">
      <c r="A67" s="91"/>
      <c r="B67" s="92"/>
      <c r="C67" s="91"/>
      <c r="D67" s="93"/>
      <c r="E67" s="92"/>
      <c r="F67" s="8"/>
      <c r="G67" s="13"/>
      <c r="H67" s="11">
        <f t="shared" si="2"/>
        <v>0</v>
      </c>
    </row>
    <row r="68" spans="1:8" hidden="1" x14ac:dyDescent="0.4">
      <c r="A68" s="91"/>
      <c r="B68" s="92"/>
      <c r="C68" s="91"/>
      <c r="D68" s="93"/>
      <c r="E68" s="92"/>
      <c r="F68" s="8"/>
      <c r="G68" s="13"/>
      <c r="H68" s="11">
        <f t="shared" si="2"/>
        <v>0</v>
      </c>
    </row>
    <row r="69" spans="1:8" hidden="1" x14ac:dyDescent="0.4">
      <c r="A69" s="91"/>
      <c r="B69" s="92"/>
      <c r="C69" s="91"/>
      <c r="D69" s="93"/>
      <c r="E69" s="92"/>
      <c r="F69" s="8"/>
      <c r="G69" s="13"/>
      <c r="H69" s="11">
        <f t="shared" si="2"/>
        <v>0</v>
      </c>
    </row>
    <row r="70" spans="1:8" hidden="1" x14ac:dyDescent="0.4">
      <c r="A70" s="91"/>
      <c r="B70" s="92"/>
      <c r="C70" s="91"/>
      <c r="D70" s="93"/>
      <c r="E70" s="92"/>
      <c r="F70" s="8"/>
      <c r="G70" s="13"/>
      <c r="H70" s="11">
        <f t="shared" si="2"/>
        <v>0</v>
      </c>
    </row>
    <row r="71" spans="1:8" hidden="1" x14ac:dyDescent="0.4">
      <c r="A71" s="91"/>
      <c r="B71" s="92"/>
      <c r="C71" s="91"/>
      <c r="D71" s="93"/>
      <c r="E71" s="92"/>
      <c r="F71" s="8"/>
      <c r="G71" s="13"/>
      <c r="H71" s="11">
        <f t="shared" si="2"/>
        <v>0</v>
      </c>
    </row>
    <row r="72" spans="1:8" hidden="1" x14ac:dyDescent="0.4">
      <c r="A72" s="91"/>
      <c r="B72" s="92"/>
      <c r="C72" s="91"/>
      <c r="D72" s="93"/>
      <c r="E72" s="92"/>
      <c r="F72" s="8"/>
      <c r="G72" s="13"/>
      <c r="H72" s="11">
        <f t="shared" si="2"/>
        <v>0</v>
      </c>
    </row>
    <row r="73" spans="1:8" ht="7.5" hidden="1" customHeight="1" x14ac:dyDescent="0.4">
      <c r="A73" s="94"/>
      <c r="B73" s="93"/>
      <c r="C73" s="93"/>
      <c r="D73" s="93"/>
      <c r="E73" s="93"/>
      <c r="F73" s="93"/>
      <c r="G73" s="93"/>
      <c r="H73" s="92"/>
    </row>
    <row r="74" spans="1:8" hidden="1" x14ac:dyDescent="0.4">
      <c r="A74" s="91"/>
      <c r="B74" s="92"/>
      <c r="C74" s="91"/>
      <c r="D74" s="93"/>
      <c r="E74" s="92"/>
      <c r="F74" s="8"/>
      <c r="G74" s="13"/>
      <c r="H74" s="11">
        <f t="shared" si="2"/>
        <v>0</v>
      </c>
    </row>
    <row r="75" spans="1:8" hidden="1" x14ac:dyDescent="0.4">
      <c r="A75" s="91"/>
      <c r="B75" s="92"/>
      <c r="C75" s="91"/>
      <c r="D75" s="93"/>
      <c r="E75" s="92"/>
      <c r="F75" s="8"/>
      <c r="G75" s="13"/>
      <c r="H75" s="11">
        <f t="shared" si="2"/>
        <v>0</v>
      </c>
    </row>
    <row r="76" spans="1:8" hidden="1" x14ac:dyDescent="0.4">
      <c r="A76" s="91"/>
      <c r="B76" s="92"/>
      <c r="C76" s="91"/>
      <c r="D76" s="93"/>
      <c r="E76" s="92"/>
      <c r="F76" s="8"/>
      <c r="G76" s="13"/>
      <c r="H76" s="11">
        <f t="shared" si="2"/>
        <v>0</v>
      </c>
    </row>
    <row r="77" spans="1:8" hidden="1" x14ac:dyDescent="0.4">
      <c r="A77" s="91"/>
      <c r="B77" s="92"/>
      <c r="C77" s="91"/>
      <c r="D77" s="93"/>
      <c r="E77" s="92"/>
      <c r="F77" s="8"/>
      <c r="G77" s="13"/>
      <c r="H77" s="11">
        <f t="shared" si="2"/>
        <v>0</v>
      </c>
    </row>
    <row r="78" spans="1:8" hidden="1" x14ac:dyDescent="0.4">
      <c r="A78" s="91"/>
      <c r="B78" s="92"/>
      <c r="C78" s="91"/>
      <c r="D78" s="93"/>
      <c r="E78" s="92"/>
      <c r="F78" s="8"/>
      <c r="G78" s="13"/>
      <c r="H78" s="11">
        <f t="shared" si="2"/>
        <v>0</v>
      </c>
    </row>
    <row r="79" spans="1:8" hidden="1" x14ac:dyDescent="0.4">
      <c r="A79" s="91"/>
      <c r="B79" s="92"/>
      <c r="C79" s="91"/>
      <c r="D79" s="93"/>
      <c r="E79" s="92"/>
      <c r="F79" s="8"/>
      <c r="G79" s="13"/>
      <c r="H79" s="11">
        <f t="shared" si="2"/>
        <v>0</v>
      </c>
    </row>
    <row r="80" spans="1:8" hidden="1" x14ac:dyDescent="0.4">
      <c r="A80" s="91"/>
      <c r="B80" s="92"/>
      <c r="C80" s="91"/>
      <c r="D80" s="93"/>
      <c r="E80" s="92"/>
      <c r="F80" s="8"/>
      <c r="G80" s="13"/>
      <c r="H80" s="11">
        <f t="shared" si="2"/>
        <v>0</v>
      </c>
    </row>
    <row r="81" spans="1:8" hidden="1" x14ac:dyDescent="0.4">
      <c r="A81" s="91"/>
      <c r="B81" s="92"/>
      <c r="C81" s="91"/>
      <c r="D81" s="93"/>
      <c r="E81" s="92"/>
      <c r="F81" s="8"/>
      <c r="G81" s="13"/>
      <c r="H81" s="11">
        <f t="shared" si="2"/>
        <v>0</v>
      </c>
    </row>
    <row r="82" spans="1:8" hidden="1" x14ac:dyDescent="0.4">
      <c r="A82" s="91"/>
      <c r="B82" s="92"/>
      <c r="C82" s="91"/>
      <c r="D82" s="93"/>
      <c r="E82" s="92"/>
      <c r="F82" s="8"/>
      <c r="G82" s="13"/>
      <c r="H82" s="11">
        <f t="shared" si="2"/>
        <v>0</v>
      </c>
    </row>
    <row r="83" spans="1:8" ht="7.5" hidden="1" customHeight="1" x14ac:dyDescent="0.4">
      <c r="A83" s="94"/>
      <c r="B83" s="93"/>
      <c r="C83" s="93"/>
      <c r="D83" s="93"/>
      <c r="E83" s="93"/>
      <c r="F83" s="93"/>
      <c r="G83" s="93"/>
      <c r="H83" s="92"/>
    </row>
    <row r="84" spans="1:8" hidden="1" x14ac:dyDescent="0.4">
      <c r="A84" s="91"/>
      <c r="B84" s="92"/>
      <c r="C84" s="91"/>
      <c r="D84" s="93"/>
      <c r="E84" s="92"/>
      <c r="F84" s="8"/>
      <c r="G84" s="13"/>
      <c r="H84" s="11">
        <f t="shared" si="2"/>
        <v>0</v>
      </c>
    </row>
    <row r="85" spans="1:8" hidden="1" x14ac:dyDescent="0.4">
      <c r="A85" s="91"/>
      <c r="B85" s="92"/>
      <c r="C85" s="91"/>
      <c r="D85" s="93"/>
      <c r="E85" s="92"/>
      <c r="F85" s="8"/>
      <c r="G85" s="13"/>
      <c r="H85" s="11">
        <f t="shared" si="2"/>
        <v>0</v>
      </c>
    </row>
    <row r="86" spans="1:8" hidden="1" x14ac:dyDescent="0.4">
      <c r="A86" s="91"/>
      <c r="B86" s="92"/>
      <c r="C86" s="91"/>
      <c r="D86" s="93"/>
      <c r="E86" s="92"/>
      <c r="F86" s="8"/>
      <c r="G86" s="13"/>
      <c r="H86" s="11">
        <f t="shared" si="2"/>
        <v>0</v>
      </c>
    </row>
    <row r="87" spans="1:8" hidden="1" x14ac:dyDescent="0.4">
      <c r="A87" s="91"/>
      <c r="B87" s="92"/>
      <c r="C87" s="91"/>
      <c r="D87" s="93"/>
      <c r="E87" s="92"/>
      <c r="F87" s="8"/>
      <c r="G87" s="13"/>
      <c r="H87" s="11">
        <f t="shared" si="2"/>
        <v>0</v>
      </c>
    </row>
    <row r="88" spans="1:8" hidden="1" x14ac:dyDescent="0.4">
      <c r="A88" s="91"/>
      <c r="B88" s="92"/>
      <c r="C88" s="91"/>
      <c r="D88" s="93"/>
      <c r="E88" s="92"/>
      <c r="F88" s="8"/>
      <c r="G88" s="13"/>
      <c r="H88" s="11">
        <f t="shared" si="2"/>
        <v>0</v>
      </c>
    </row>
    <row r="89" spans="1:8" hidden="1" x14ac:dyDescent="0.4">
      <c r="A89" s="91"/>
      <c r="B89" s="92"/>
      <c r="C89" s="91"/>
      <c r="D89" s="93"/>
      <c r="E89" s="92"/>
      <c r="F89" s="8"/>
      <c r="G89" s="13"/>
      <c r="H89" s="11">
        <f t="shared" si="2"/>
        <v>0</v>
      </c>
    </row>
    <row r="90" spans="1:8" hidden="1" x14ac:dyDescent="0.4">
      <c r="A90" s="91"/>
      <c r="B90" s="92"/>
      <c r="C90" s="91"/>
      <c r="D90" s="93"/>
      <c r="E90" s="92"/>
      <c r="F90" s="8"/>
      <c r="G90" s="13"/>
      <c r="H90" s="11">
        <f t="shared" si="2"/>
        <v>0</v>
      </c>
    </row>
    <row r="91" spans="1:8" hidden="1" x14ac:dyDescent="0.4">
      <c r="A91" s="91"/>
      <c r="B91" s="92"/>
      <c r="C91" s="91"/>
      <c r="D91" s="93"/>
      <c r="E91" s="92"/>
      <c r="F91" s="8"/>
      <c r="G91" s="13"/>
      <c r="H91" s="11">
        <f t="shared" si="2"/>
        <v>0</v>
      </c>
    </row>
    <row r="92" spans="1:8" hidden="1" x14ac:dyDescent="0.4">
      <c r="A92" s="91"/>
      <c r="B92" s="92"/>
      <c r="C92" s="91"/>
      <c r="D92" s="93"/>
      <c r="E92" s="92"/>
      <c r="F92" s="8"/>
      <c r="G92" s="13"/>
      <c r="H92" s="11">
        <f t="shared" si="2"/>
        <v>0</v>
      </c>
    </row>
    <row r="93" spans="1:8" ht="7.5" hidden="1" customHeight="1" x14ac:dyDescent="0.4">
      <c r="A93" s="94"/>
      <c r="B93" s="93"/>
      <c r="C93" s="93"/>
      <c r="D93" s="93"/>
      <c r="E93" s="93"/>
      <c r="F93" s="93"/>
      <c r="G93" s="93"/>
      <c r="H93" s="92"/>
    </row>
    <row r="94" spans="1:8" hidden="1" x14ac:dyDescent="0.4">
      <c r="A94" s="91"/>
      <c r="B94" s="92"/>
      <c r="C94" s="91"/>
      <c r="D94" s="93"/>
      <c r="E94" s="92"/>
      <c r="F94" s="8"/>
      <c r="G94" s="13"/>
      <c r="H94" s="11">
        <f t="shared" si="2"/>
        <v>0</v>
      </c>
    </row>
    <row r="95" spans="1:8" hidden="1" x14ac:dyDescent="0.4">
      <c r="A95" s="91"/>
      <c r="B95" s="92"/>
      <c r="C95" s="91"/>
      <c r="D95" s="93"/>
      <c r="E95" s="92"/>
      <c r="F95" s="8"/>
      <c r="G95" s="13"/>
      <c r="H95" s="11">
        <f t="shared" si="2"/>
        <v>0</v>
      </c>
    </row>
    <row r="96" spans="1:8" hidden="1" x14ac:dyDescent="0.4">
      <c r="A96" s="91"/>
      <c r="B96" s="92"/>
      <c r="C96" s="91"/>
      <c r="D96" s="93"/>
      <c r="E96" s="92"/>
      <c r="F96" s="8"/>
      <c r="G96" s="13"/>
      <c r="H96" s="11">
        <f t="shared" si="2"/>
        <v>0</v>
      </c>
    </row>
    <row r="97" spans="1:8" hidden="1" x14ac:dyDescent="0.4">
      <c r="A97" s="91"/>
      <c r="B97" s="92"/>
      <c r="C97" s="91"/>
      <c r="D97" s="93"/>
      <c r="E97" s="92"/>
      <c r="F97" s="8"/>
      <c r="G97" s="13"/>
      <c r="H97" s="11">
        <f t="shared" si="2"/>
        <v>0</v>
      </c>
    </row>
    <row r="98" spans="1:8" hidden="1" x14ac:dyDescent="0.4">
      <c r="A98" s="91"/>
      <c r="B98" s="92"/>
      <c r="C98" s="91"/>
      <c r="D98" s="93"/>
      <c r="E98" s="92"/>
      <c r="F98" s="8"/>
      <c r="G98" s="13"/>
      <c r="H98" s="11">
        <f t="shared" si="2"/>
        <v>0</v>
      </c>
    </row>
    <row r="99" spans="1:8" hidden="1" x14ac:dyDescent="0.4">
      <c r="A99" s="91"/>
      <c r="B99" s="92"/>
      <c r="C99" s="91"/>
      <c r="D99" s="93"/>
      <c r="E99" s="92"/>
      <c r="F99" s="8"/>
      <c r="G99" s="13"/>
      <c r="H99" s="11">
        <f t="shared" si="2"/>
        <v>0</v>
      </c>
    </row>
    <row r="100" spans="1:8" hidden="1" x14ac:dyDescent="0.4">
      <c r="A100" s="91"/>
      <c r="B100" s="92"/>
      <c r="C100" s="91"/>
      <c r="D100" s="93"/>
      <c r="E100" s="92"/>
      <c r="F100" s="8"/>
      <c r="G100" s="13"/>
      <c r="H100" s="11">
        <f t="shared" si="2"/>
        <v>0</v>
      </c>
    </row>
    <row r="101" spans="1:8" hidden="1" x14ac:dyDescent="0.4">
      <c r="A101" s="91"/>
      <c r="B101" s="92"/>
      <c r="C101" s="91"/>
      <c r="D101" s="93"/>
      <c r="E101" s="92"/>
      <c r="F101" s="8"/>
      <c r="G101" s="13"/>
      <c r="H101" s="11">
        <f t="shared" si="2"/>
        <v>0</v>
      </c>
    </row>
    <row r="102" spans="1:8" hidden="1" x14ac:dyDescent="0.4">
      <c r="A102" s="91"/>
      <c r="B102" s="92"/>
      <c r="C102" s="91"/>
      <c r="D102" s="93"/>
      <c r="E102" s="92"/>
      <c r="F102" s="8"/>
      <c r="G102" s="13"/>
      <c r="H102" s="11">
        <f t="shared" si="2"/>
        <v>0</v>
      </c>
    </row>
    <row r="103" spans="1:8" ht="7.5" hidden="1" customHeight="1" x14ac:dyDescent="0.4">
      <c r="A103" s="94"/>
      <c r="B103" s="93"/>
      <c r="C103" s="93"/>
      <c r="D103" s="93"/>
      <c r="E103" s="93"/>
      <c r="F103" s="93"/>
      <c r="G103" s="93"/>
      <c r="H103" s="92"/>
    </row>
    <row r="104" spans="1:8" hidden="1" x14ac:dyDescent="0.4">
      <c r="A104" s="91"/>
      <c r="B104" s="92"/>
      <c r="C104" s="91"/>
      <c r="D104" s="93"/>
      <c r="E104" s="92"/>
      <c r="F104" s="8"/>
      <c r="G104" s="13"/>
      <c r="H104" s="11">
        <f t="shared" si="2"/>
        <v>0</v>
      </c>
    </row>
    <row r="105" spans="1:8" hidden="1" x14ac:dyDescent="0.4">
      <c r="A105" s="91"/>
      <c r="B105" s="92"/>
      <c r="C105" s="91"/>
      <c r="D105" s="93"/>
      <c r="E105" s="92"/>
      <c r="F105" s="8"/>
      <c r="G105" s="13"/>
      <c r="H105" s="11">
        <f t="shared" si="2"/>
        <v>0</v>
      </c>
    </row>
    <row r="106" spans="1:8" hidden="1" x14ac:dyDescent="0.4">
      <c r="A106" s="91"/>
      <c r="B106" s="92"/>
      <c r="C106" s="91"/>
      <c r="D106" s="93"/>
      <c r="E106" s="92"/>
      <c r="F106" s="8"/>
      <c r="G106" s="13"/>
      <c r="H106" s="11">
        <f t="shared" si="2"/>
        <v>0</v>
      </c>
    </row>
    <row r="107" spans="1:8" hidden="1" x14ac:dyDescent="0.4">
      <c r="A107" s="91"/>
      <c r="B107" s="92"/>
      <c r="C107" s="91"/>
      <c r="D107" s="93"/>
      <c r="E107" s="92"/>
      <c r="F107" s="8"/>
      <c r="G107" s="13"/>
      <c r="H107" s="11">
        <f t="shared" si="2"/>
        <v>0</v>
      </c>
    </row>
    <row r="108" spans="1:8" hidden="1" x14ac:dyDescent="0.4">
      <c r="A108" s="91"/>
      <c r="B108" s="92"/>
      <c r="C108" s="91"/>
      <c r="D108" s="93"/>
      <c r="E108" s="92"/>
      <c r="F108" s="8"/>
      <c r="G108" s="13"/>
      <c r="H108" s="11">
        <f t="shared" si="2"/>
        <v>0</v>
      </c>
    </row>
    <row r="109" spans="1:8" hidden="1" x14ac:dyDescent="0.4">
      <c r="A109" s="91"/>
      <c r="B109" s="92"/>
      <c r="C109" s="91"/>
      <c r="D109" s="93"/>
      <c r="E109" s="92"/>
      <c r="F109" s="8"/>
      <c r="G109" s="13"/>
      <c r="H109" s="11">
        <f t="shared" si="2"/>
        <v>0</v>
      </c>
    </row>
    <row r="110" spans="1:8" hidden="1" x14ac:dyDescent="0.4">
      <c r="A110" s="91"/>
      <c r="B110" s="92"/>
      <c r="C110" s="91"/>
      <c r="D110" s="93"/>
      <c r="E110" s="92"/>
      <c r="F110" s="8"/>
      <c r="G110" s="13"/>
      <c r="H110" s="11">
        <f t="shared" si="2"/>
        <v>0</v>
      </c>
    </row>
    <row r="111" spans="1:8" hidden="1" x14ac:dyDescent="0.4">
      <c r="A111" s="91"/>
      <c r="B111" s="92"/>
      <c r="C111" s="91"/>
      <c r="D111" s="93"/>
      <c r="E111" s="92"/>
      <c r="F111" s="8"/>
      <c r="G111" s="13"/>
      <c r="H111" s="11">
        <f t="shared" si="2"/>
        <v>0</v>
      </c>
    </row>
    <row r="112" spans="1:8" hidden="1" x14ac:dyDescent="0.4">
      <c r="A112" s="91"/>
      <c r="B112" s="92"/>
      <c r="C112" s="91"/>
      <c r="D112" s="93"/>
      <c r="E112" s="92"/>
      <c r="F112" s="8"/>
      <c r="G112" s="13"/>
      <c r="H112" s="11">
        <f t="shared" si="2"/>
        <v>0</v>
      </c>
    </row>
    <row r="113" spans="1:8" ht="7.5" hidden="1" customHeight="1" x14ac:dyDescent="0.4">
      <c r="A113" s="94"/>
      <c r="B113" s="93"/>
      <c r="C113" s="93"/>
      <c r="D113" s="93"/>
      <c r="E113" s="93"/>
      <c r="F113" s="93"/>
      <c r="G113" s="93"/>
      <c r="H113" s="92"/>
    </row>
    <row r="114" spans="1:8" hidden="1" x14ac:dyDescent="0.4">
      <c r="A114" s="91"/>
      <c r="B114" s="92"/>
      <c r="C114" s="91"/>
      <c r="D114" s="93"/>
      <c r="E114" s="92"/>
      <c r="F114" s="8"/>
      <c r="G114" s="13"/>
      <c r="H114" s="11">
        <f t="shared" si="2"/>
        <v>0</v>
      </c>
    </row>
    <row r="115" spans="1:8" hidden="1" x14ac:dyDescent="0.4">
      <c r="A115" s="91"/>
      <c r="B115" s="92"/>
      <c r="C115" s="91"/>
      <c r="D115" s="93"/>
      <c r="E115" s="92"/>
      <c r="F115" s="8"/>
      <c r="G115" s="13"/>
      <c r="H115" s="11">
        <f t="shared" si="2"/>
        <v>0</v>
      </c>
    </row>
    <row r="116" spans="1:8" hidden="1" x14ac:dyDescent="0.4">
      <c r="A116" s="91"/>
      <c r="B116" s="92"/>
      <c r="C116" s="91"/>
      <c r="D116" s="93"/>
      <c r="E116" s="92"/>
      <c r="F116" s="8"/>
      <c r="G116" s="13"/>
      <c r="H116" s="11">
        <f t="shared" si="2"/>
        <v>0</v>
      </c>
    </row>
    <row r="117" spans="1:8" hidden="1" x14ac:dyDescent="0.4">
      <c r="A117" s="91"/>
      <c r="B117" s="92"/>
      <c r="C117" s="91"/>
      <c r="D117" s="93"/>
      <c r="E117" s="92"/>
      <c r="F117" s="8"/>
      <c r="G117" s="13"/>
      <c r="H117" s="11">
        <f t="shared" si="2"/>
        <v>0</v>
      </c>
    </row>
    <row r="118" spans="1:8" hidden="1" x14ac:dyDescent="0.4">
      <c r="A118" s="91"/>
      <c r="B118" s="92"/>
      <c r="C118" s="91"/>
      <c r="D118" s="93"/>
      <c r="E118" s="92"/>
      <c r="F118" s="8"/>
      <c r="G118" s="13"/>
      <c r="H118" s="11">
        <f t="shared" si="2"/>
        <v>0</v>
      </c>
    </row>
    <row r="119" spans="1:8" hidden="1" x14ac:dyDescent="0.4">
      <c r="A119" s="91"/>
      <c r="B119" s="92"/>
      <c r="C119" s="91"/>
      <c r="D119" s="93"/>
      <c r="E119" s="92"/>
      <c r="F119" s="8"/>
      <c r="G119" s="13"/>
      <c r="H119" s="11">
        <f t="shared" si="2"/>
        <v>0</v>
      </c>
    </row>
    <row r="120" spans="1:8" hidden="1" x14ac:dyDescent="0.4">
      <c r="A120" s="91"/>
      <c r="B120" s="92"/>
      <c r="C120" s="91"/>
      <c r="D120" s="93"/>
      <c r="E120" s="92"/>
      <c r="F120" s="8"/>
      <c r="G120" s="13"/>
      <c r="H120" s="11">
        <f t="shared" si="2"/>
        <v>0</v>
      </c>
    </row>
    <row r="121" spans="1:8" hidden="1" x14ac:dyDescent="0.4">
      <c r="A121" s="91"/>
      <c r="B121" s="92"/>
      <c r="C121" s="91"/>
      <c r="D121" s="93"/>
      <c r="E121" s="92"/>
      <c r="F121" s="8"/>
      <c r="G121" s="13"/>
      <c r="H121" s="11">
        <f t="shared" si="2"/>
        <v>0</v>
      </c>
    </row>
    <row r="122" spans="1:8" hidden="1" x14ac:dyDescent="0.4">
      <c r="A122" s="91"/>
      <c r="B122" s="92"/>
      <c r="C122" s="91"/>
      <c r="D122" s="93"/>
      <c r="E122" s="92"/>
      <c r="F122" s="8"/>
      <c r="G122" s="13"/>
      <c r="H122" s="11">
        <f t="shared" si="2"/>
        <v>0</v>
      </c>
    </row>
    <row r="123" spans="1:8" ht="7.5" hidden="1" customHeight="1" x14ac:dyDescent="0.4">
      <c r="A123" s="94"/>
      <c r="B123" s="93"/>
      <c r="C123" s="93"/>
      <c r="D123" s="93"/>
      <c r="E123" s="93"/>
      <c r="F123" s="93"/>
      <c r="G123" s="93"/>
      <c r="H123" s="92"/>
    </row>
    <row r="124" spans="1:8" hidden="1" x14ac:dyDescent="0.4">
      <c r="A124" s="91"/>
      <c r="B124" s="92"/>
      <c r="C124" s="91"/>
      <c r="D124" s="93"/>
      <c r="E124" s="92"/>
      <c r="F124" s="8"/>
      <c r="G124" s="13"/>
      <c r="H124" s="11">
        <f t="shared" si="2"/>
        <v>0</v>
      </c>
    </row>
    <row r="125" spans="1:8" hidden="1" x14ac:dyDescent="0.4">
      <c r="A125" s="91"/>
      <c r="B125" s="92"/>
      <c r="C125" s="91"/>
      <c r="D125" s="93"/>
      <c r="E125" s="92"/>
      <c r="F125" s="8"/>
      <c r="G125" s="13"/>
      <c r="H125" s="11">
        <f t="shared" si="2"/>
        <v>0</v>
      </c>
    </row>
    <row r="126" spans="1:8" hidden="1" x14ac:dyDescent="0.4">
      <c r="A126" s="91"/>
      <c r="B126" s="92"/>
      <c r="C126" s="91"/>
      <c r="D126" s="93"/>
      <c r="E126" s="92"/>
      <c r="F126" s="8"/>
      <c r="G126" s="13"/>
      <c r="H126" s="11">
        <f t="shared" si="2"/>
        <v>0</v>
      </c>
    </row>
    <row r="127" spans="1:8" hidden="1" x14ac:dyDescent="0.4">
      <c r="A127" s="91"/>
      <c r="B127" s="92"/>
      <c r="C127" s="91"/>
      <c r="D127" s="93"/>
      <c r="E127" s="92"/>
      <c r="F127" s="8"/>
      <c r="G127" s="13"/>
      <c r="H127" s="11">
        <f t="shared" si="2"/>
        <v>0</v>
      </c>
    </row>
    <row r="128" spans="1:8" hidden="1" x14ac:dyDescent="0.4">
      <c r="A128" s="91"/>
      <c r="B128" s="92"/>
      <c r="C128" s="91"/>
      <c r="D128" s="93"/>
      <c r="E128" s="92"/>
      <c r="F128" s="8"/>
      <c r="G128" s="13"/>
      <c r="H128" s="11">
        <f t="shared" si="2"/>
        <v>0</v>
      </c>
    </row>
    <row r="129" spans="1:8" hidden="1" x14ac:dyDescent="0.4">
      <c r="A129" s="91"/>
      <c r="B129" s="92"/>
      <c r="C129" s="91"/>
      <c r="D129" s="93"/>
      <c r="E129" s="92"/>
      <c r="F129" s="8"/>
      <c r="G129" s="13"/>
      <c r="H129" s="11">
        <f t="shared" si="2"/>
        <v>0</v>
      </c>
    </row>
    <row r="130" spans="1:8" hidden="1" x14ac:dyDescent="0.4">
      <c r="A130" s="91"/>
      <c r="B130" s="92"/>
      <c r="C130" s="91"/>
      <c r="D130" s="93"/>
      <c r="E130" s="92"/>
      <c r="F130" s="8"/>
      <c r="G130" s="13"/>
      <c r="H130" s="11">
        <f t="shared" si="2"/>
        <v>0</v>
      </c>
    </row>
    <row r="131" spans="1:8" hidden="1" x14ac:dyDescent="0.4">
      <c r="A131" s="91"/>
      <c r="B131" s="92"/>
      <c r="C131" s="91"/>
      <c r="D131" s="93"/>
      <c r="E131" s="92"/>
      <c r="F131" s="8"/>
      <c r="G131" s="13"/>
      <c r="H131" s="11">
        <f t="shared" si="2"/>
        <v>0</v>
      </c>
    </row>
    <row r="132" spans="1:8" hidden="1" x14ac:dyDescent="0.4">
      <c r="A132" s="91"/>
      <c r="B132" s="92"/>
      <c r="C132" s="91"/>
      <c r="D132" s="93"/>
      <c r="E132" s="92"/>
      <c r="F132" s="8"/>
      <c r="G132" s="13"/>
      <c r="H132" s="11">
        <f t="shared" si="2"/>
        <v>0</v>
      </c>
    </row>
    <row r="133" spans="1:8" ht="7.5" hidden="1" customHeight="1" x14ac:dyDescent="0.4">
      <c r="A133" s="94"/>
      <c r="B133" s="93"/>
      <c r="C133" s="93"/>
      <c r="D133" s="93"/>
      <c r="E133" s="93"/>
      <c r="F133" s="93"/>
      <c r="G133" s="93"/>
      <c r="H133" s="92"/>
    </row>
    <row r="134" spans="1:8" hidden="1" x14ac:dyDescent="0.4">
      <c r="A134" s="91"/>
      <c r="B134" s="92"/>
      <c r="C134" s="91"/>
      <c r="D134" s="93"/>
      <c r="E134" s="92"/>
      <c r="F134" s="8"/>
      <c r="G134" s="13"/>
      <c r="H134" s="11">
        <f t="shared" si="2"/>
        <v>0</v>
      </c>
    </row>
    <row r="135" spans="1:8" hidden="1" x14ac:dyDescent="0.4">
      <c r="A135" s="91"/>
      <c r="B135" s="92"/>
      <c r="C135" s="91"/>
      <c r="D135" s="93"/>
      <c r="E135" s="92"/>
      <c r="F135" s="8"/>
      <c r="G135" s="13"/>
      <c r="H135" s="11">
        <f t="shared" si="2"/>
        <v>0</v>
      </c>
    </row>
    <row r="136" spans="1:8" hidden="1" x14ac:dyDescent="0.4">
      <c r="A136" s="91"/>
      <c r="B136" s="92"/>
      <c r="C136" s="91"/>
      <c r="D136" s="93"/>
      <c r="E136" s="92"/>
      <c r="F136" s="8"/>
      <c r="G136" s="13"/>
      <c r="H136" s="11">
        <f t="shared" si="2"/>
        <v>0</v>
      </c>
    </row>
    <row r="137" spans="1:8" hidden="1" x14ac:dyDescent="0.4">
      <c r="A137" s="91"/>
      <c r="B137" s="92"/>
      <c r="C137" s="91"/>
      <c r="D137" s="93"/>
      <c r="E137" s="92"/>
      <c r="F137" s="8"/>
      <c r="G137" s="13"/>
      <c r="H137" s="11">
        <f t="shared" si="2"/>
        <v>0</v>
      </c>
    </row>
    <row r="138" spans="1:8" hidden="1" x14ac:dyDescent="0.4">
      <c r="A138" s="91"/>
      <c r="B138" s="92"/>
      <c r="C138" s="91"/>
      <c r="D138" s="93"/>
      <c r="E138" s="92"/>
      <c r="F138" s="8"/>
      <c r="G138" s="13"/>
      <c r="H138" s="11">
        <f t="shared" si="2"/>
        <v>0</v>
      </c>
    </row>
    <row r="139" spans="1:8" hidden="1" x14ac:dyDescent="0.4">
      <c r="A139" s="91"/>
      <c r="B139" s="92"/>
      <c r="C139" s="91"/>
      <c r="D139" s="93"/>
      <c r="E139" s="92"/>
      <c r="F139" s="8"/>
      <c r="G139" s="13"/>
      <c r="H139" s="11">
        <f t="shared" si="2"/>
        <v>0</v>
      </c>
    </row>
    <row r="140" spans="1:8" hidden="1" x14ac:dyDescent="0.4">
      <c r="A140" s="91"/>
      <c r="B140" s="92"/>
      <c r="C140" s="91"/>
      <c r="D140" s="93"/>
      <c r="E140" s="92"/>
      <c r="F140" s="8"/>
      <c r="G140" s="13"/>
      <c r="H140" s="11">
        <f t="shared" si="2"/>
        <v>0</v>
      </c>
    </row>
    <row r="141" spans="1:8" hidden="1" x14ac:dyDescent="0.4">
      <c r="A141" s="91"/>
      <c r="B141" s="92"/>
      <c r="C141" s="91"/>
      <c r="D141" s="93"/>
      <c r="E141" s="92"/>
      <c r="F141" s="8"/>
      <c r="G141" s="13"/>
      <c r="H141" s="11">
        <f t="shared" si="2"/>
        <v>0</v>
      </c>
    </row>
    <row r="142" spans="1:8" hidden="1" x14ac:dyDescent="0.4">
      <c r="A142" s="91"/>
      <c r="B142" s="92"/>
      <c r="C142" s="91"/>
      <c r="D142" s="93"/>
      <c r="E142" s="92"/>
      <c r="F142" s="8"/>
      <c r="G142" s="13"/>
      <c r="H142" s="11">
        <f t="shared" si="2"/>
        <v>0</v>
      </c>
    </row>
    <row r="143" spans="1:8" ht="7.5" hidden="1" customHeight="1" x14ac:dyDescent="0.4">
      <c r="A143" s="94"/>
      <c r="B143" s="93"/>
      <c r="C143" s="93"/>
      <c r="D143" s="93"/>
      <c r="E143" s="93"/>
      <c r="F143" s="93"/>
      <c r="G143" s="93"/>
      <c r="H143" s="92"/>
    </row>
    <row r="144" spans="1:8" hidden="1" x14ac:dyDescent="0.4">
      <c r="A144" s="91"/>
      <c r="B144" s="92"/>
      <c r="C144" s="91"/>
      <c r="D144" s="93"/>
      <c r="E144" s="92"/>
      <c r="F144" s="8"/>
      <c r="G144" s="13"/>
      <c r="H144" s="11">
        <f t="shared" si="2"/>
        <v>0</v>
      </c>
    </row>
    <row r="145" spans="1:8" hidden="1" x14ac:dyDescent="0.4">
      <c r="A145" s="91"/>
      <c r="B145" s="92"/>
      <c r="C145" s="91"/>
      <c r="D145" s="93"/>
      <c r="E145" s="92"/>
      <c r="F145" s="8"/>
      <c r="G145" s="13"/>
      <c r="H145" s="11">
        <f t="shared" si="2"/>
        <v>0</v>
      </c>
    </row>
    <row r="146" spans="1:8" hidden="1" x14ac:dyDescent="0.4">
      <c r="A146" s="91"/>
      <c r="B146" s="92"/>
      <c r="C146" s="91"/>
      <c r="D146" s="93"/>
      <c r="E146" s="92"/>
      <c r="F146" s="8"/>
      <c r="G146" s="13"/>
      <c r="H146" s="11">
        <f t="shared" si="2"/>
        <v>0</v>
      </c>
    </row>
    <row r="147" spans="1:8" hidden="1" x14ac:dyDescent="0.4">
      <c r="A147" s="91"/>
      <c r="B147" s="92"/>
      <c r="C147" s="91"/>
      <c r="D147" s="93"/>
      <c r="E147" s="92"/>
      <c r="F147" s="8"/>
      <c r="G147" s="13"/>
      <c r="H147" s="11">
        <f t="shared" si="2"/>
        <v>0</v>
      </c>
    </row>
    <row r="148" spans="1:8" hidden="1" x14ac:dyDescent="0.4">
      <c r="A148" s="91"/>
      <c r="B148" s="92"/>
      <c r="C148" s="91"/>
      <c r="D148" s="93"/>
      <c r="E148" s="92"/>
      <c r="F148" s="8"/>
      <c r="G148" s="13"/>
      <c r="H148" s="11">
        <f t="shared" si="2"/>
        <v>0</v>
      </c>
    </row>
    <row r="149" spans="1:8" hidden="1" x14ac:dyDescent="0.4">
      <c r="A149" s="91"/>
      <c r="B149" s="92"/>
      <c r="C149" s="91"/>
      <c r="D149" s="93"/>
      <c r="E149" s="92"/>
      <c r="F149" s="8"/>
      <c r="G149" s="13"/>
      <c r="H149" s="11">
        <f t="shared" si="2"/>
        <v>0</v>
      </c>
    </row>
    <row r="150" spans="1:8" hidden="1" x14ac:dyDescent="0.4">
      <c r="A150" s="91"/>
      <c r="B150" s="92"/>
      <c r="C150" s="91"/>
      <c r="D150" s="93"/>
      <c r="E150" s="92"/>
      <c r="F150" s="8"/>
      <c r="G150" s="13"/>
      <c r="H150" s="11">
        <f t="shared" si="2"/>
        <v>0</v>
      </c>
    </row>
    <row r="151" spans="1:8" hidden="1" x14ac:dyDescent="0.4">
      <c r="A151" s="91"/>
      <c r="B151" s="92"/>
      <c r="C151" s="91"/>
      <c r="D151" s="93"/>
      <c r="E151" s="92"/>
      <c r="F151" s="8"/>
      <c r="G151" s="13"/>
      <c r="H151" s="11">
        <f t="shared" si="2"/>
        <v>0</v>
      </c>
    </row>
    <row r="152" spans="1:8" hidden="1" x14ac:dyDescent="0.4">
      <c r="A152" s="91"/>
      <c r="B152" s="92"/>
      <c r="C152" s="91"/>
      <c r="D152" s="93"/>
      <c r="E152" s="92"/>
      <c r="F152" s="8"/>
      <c r="G152" s="13"/>
      <c r="H152" s="11">
        <f t="shared" si="2"/>
        <v>0</v>
      </c>
    </row>
    <row r="153" spans="1:8" ht="7.5" hidden="1" customHeight="1" x14ac:dyDescent="0.4">
      <c r="A153" s="94"/>
      <c r="B153" s="93"/>
      <c r="C153" s="93"/>
      <c r="D153" s="93"/>
      <c r="E153" s="93"/>
      <c r="F153" s="93"/>
      <c r="G153" s="93"/>
      <c r="H153" s="92"/>
    </row>
    <row r="154" spans="1:8" hidden="1" x14ac:dyDescent="0.4">
      <c r="A154" s="91"/>
      <c r="B154" s="92"/>
      <c r="C154" s="91"/>
      <c r="D154" s="93"/>
      <c r="E154" s="92"/>
      <c r="F154" s="8"/>
      <c r="G154" s="13"/>
      <c r="H154" s="11">
        <f t="shared" si="2"/>
        <v>0</v>
      </c>
    </row>
    <row r="155" spans="1:8" hidden="1" x14ac:dyDescent="0.4">
      <c r="A155" s="91"/>
      <c r="B155" s="92"/>
      <c r="C155" s="91"/>
      <c r="D155" s="93"/>
      <c r="E155" s="92"/>
      <c r="F155" s="8"/>
      <c r="G155" s="13"/>
      <c r="H155" s="11">
        <f t="shared" si="2"/>
        <v>0</v>
      </c>
    </row>
    <row r="156" spans="1:8" hidden="1" x14ac:dyDescent="0.4">
      <c r="A156" s="91"/>
      <c r="B156" s="92"/>
      <c r="C156" s="91"/>
      <c r="D156" s="93"/>
      <c r="E156" s="92"/>
      <c r="F156" s="8"/>
      <c r="G156" s="13"/>
      <c r="H156" s="11">
        <f t="shared" si="2"/>
        <v>0</v>
      </c>
    </row>
    <row r="157" spans="1:8" hidden="1" x14ac:dyDescent="0.4">
      <c r="A157" s="91"/>
      <c r="B157" s="92"/>
      <c r="C157" s="91"/>
      <c r="D157" s="93"/>
      <c r="E157" s="92"/>
      <c r="F157" s="8"/>
      <c r="G157" s="13"/>
      <c r="H157" s="11">
        <f t="shared" si="2"/>
        <v>0</v>
      </c>
    </row>
    <row r="158" spans="1:8" hidden="1" x14ac:dyDescent="0.4">
      <c r="A158" s="91"/>
      <c r="B158" s="92"/>
      <c r="C158" s="91"/>
      <c r="D158" s="93"/>
      <c r="E158" s="92"/>
      <c r="F158" s="8"/>
      <c r="G158" s="13"/>
      <c r="H158" s="11">
        <f t="shared" si="2"/>
        <v>0</v>
      </c>
    </row>
    <row r="159" spans="1:8" hidden="1" x14ac:dyDescent="0.4">
      <c r="A159" s="91"/>
      <c r="B159" s="92"/>
      <c r="C159" s="91"/>
      <c r="D159" s="93"/>
      <c r="E159" s="92"/>
      <c r="F159" s="8"/>
      <c r="G159" s="13"/>
      <c r="H159" s="11">
        <f t="shared" si="2"/>
        <v>0</v>
      </c>
    </row>
    <row r="160" spans="1:8" hidden="1" x14ac:dyDescent="0.4">
      <c r="A160" s="91"/>
      <c r="B160" s="92"/>
      <c r="C160" s="91"/>
      <c r="D160" s="93"/>
      <c r="E160" s="92"/>
      <c r="F160" s="8"/>
      <c r="G160" s="13"/>
      <c r="H160" s="11">
        <f t="shared" si="2"/>
        <v>0</v>
      </c>
    </row>
    <row r="161" spans="1:8" hidden="1" x14ac:dyDescent="0.4">
      <c r="A161" s="91"/>
      <c r="B161" s="92"/>
      <c r="C161" s="91"/>
      <c r="D161" s="93"/>
      <c r="E161" s="92"/>
      <c r="F161" s="8"/>
      <c r="G161" s="13"/>
      <c r="H161" s="11">
        <f t="shared" si="2"/>
        <v>0</v>
      </c>
    </row>
    <row r="162" spans="1:8" hidden="1" x14ac:dyDescent="0.4">
      <c r="A162" s="91"/>
      <c r="B162" s="92"/>
      <c r="C162" s="91"/>
      <c r="D162" s="93"/>
      <c r="E162" s="92"/>
      <c r="F162" s="8"/>
      <c r="G162" s="13"/>
      <c r="H162" s="11">
        <f t="shared" si="2"/>
        <v>0</v>
      </c>
    </row>
    <row r="163" spans="1:8" ht="7.5" hidden="1" customHeight="1" x14ac:dyDescent="0.4">
      <c r="A163" s="94"/>
      <c r="B163" s="93"/>
      <c r="C163" s="93"/>
      <c r="D163" s="93"/>
      <c r="E163" s="93"/>
      <c r="F163" s="93"/>
      <c r="G163" s="93"/>
      <c r="H163" s="92"/>
    </row>
    <row r="164" spans="1:8" hidden="1" x14ac:dyDescent="0.4">
      <c r="A164" s="91"/>
      <c r="B164" s="92"/>
      <c r="C164" s="91"/>
      <c r="D164" s="93"/>
      <c r="E164" s="92"/>
      <c r="F164" s="8"/>
      <c r="G164" s="13"/>
      <c r="H164" s="11">
        <f t="shared" si="2"/>
        <v>0</v>
      </c>
    </row>
    <row r="165" spans="1:8" hidden="1" x14ac:dyDescent="0.4">
      <c r="A165" s="91"/>
      <c r="B165" s="92"/>
      <c r="C165" s="91"/>
      <c r="D165" s="93"/>
      <c r="E165" s="92"/>
      <c r="F165" s="8"/>
      <c r="G165" s="13"/>
      <c r="H165" s="11">
        <f t="shared" si="2"/>
        <v>0</v>
      </c>
    </row>
    <row r="166" spans="1:8" hidden="1" x14ac:dyDescent="0.4">
      <c r="A166" s="91"/>
      <c r="B166" s="92"/>
      <c r="C166" s="91"/>
      <c r="D166" s="93"/>
      <c r="E166" s="92"/>
      <c r="F166" s="8"/>
      <c r="G166" s="13"/>
      <c r="H166" s="11">
        <f t="shared" si="2"/>
        <v>0</v>
      </c>
    </row>
    <row r="167" spans="1:8" hidden="1" x14ac:dyDescent="0.4">
      <c r="A167" s="91"/>
      <c r="B167" s="92"/>
      <c r="C167" s="91"/>
      <c r="D167" s="93"/>
      <c r="E167" s="92"/>
      <c r="F167" s="8"/>
      <c r="G167" s="13"/>
      <c r="H167" s="11">
        <f t="shared" si="2"/>
        <v>0</v>
      </c>
    </row>
    <row r="168" spans="1:8" hidden="1" x14ac:dyDescent="0.4">
      <c r="A168" s="91"/>
      <c r="B168" s="92"/>
      <c r="C168" s="91"/>
      <c r="D168" s="93"/>
      <c r="E168" s="92"/>
      <c r="F168" s="8"/>
      <c r="G168" s="13"/>
      <c r="H168" s="11">
        <f t="shared" si="2"/>
        <v>0</v>
      </c>
    </row>
    <row r="169" spans="1:8" hidden="1" x14ac:dyDescent="0.4">
      <c r="A169" s="91"/>
      <c r="B169" s="92"/>
      <c r="C169" s="91"/>
      <c r="D169" s="93"/>
      <c r="E169" s="92"/>
      <c r="F169" s="8"/>
      <c r="G169" s="13"/>
      <c r="H169" s="11">
        <f t="shared" si="2"/>
        <v>0</v>
      </c>
    </row>
    <row r="170" spans="1:8" hidden="1" x14ac:dyDescent="0.4">
      <c r="A170" s="91"/>
      <c r="B170" s="92"/>
      <c r="C170" s="91"/>
      <c r="D170" s="93"/>
      <c r="E170" s="92"/>
      <c r="F170" s="8"/>
      <c r="G170" s="13"/>
      <c r="H170" s="11">
        <f t="shared" si="2"/>
        <v>0</v>
      </c>
    </row>
    <row r="171" spans="1:8" hidden="1" x14ac:dyDescent="0.4">
      <c r="A171" s="91"/>
      <c r="B171" s="92"/>
      <c r="C171" s="91"/>
      <c r="D171" s="93"/>
      <c r="E171" s="92"/>
      <c r="F171" s="8"/>
      <c r="G171" s="13"/>
      <c r="H171" s="11">
        <f t="shared" si="2"/>
        <v>0</v>
      </c>
    </row>
    <row r="172" spans="1:8" hidden="1" x14ac:dyDescent="0.4">
      <c r="A172" s="91"/>
      <c r="B172" s="92"/>
      <c r="C172" s="91"/>
      <c r="D172" s="93"/>
      <c r="E172" s="92"/>
      <c r="F172" s="8"/>
      <c r="G172" s="13"/>
      <c r="H172" s="11">
        <f t="shared" si="2"/>
        <v>0</v>
      </c>
    </row>
    <row r="173" spans="1:8" ht="7.5" hidden="1" customHeight="1" x14ac:dyDescent="0.4">
      <c r="A173" s="94"/>
      <c r="B173" s="93"/>
      <c r="C173" s="93"/>
      <c r="D173" s="93"/>
      <c r="E173" s="93"/>
      <c r="F173" s="93"/>
      <c r="G173" s="93"/>
      <c r="H173" s="92"/>
    </row>
    <row r="174" spans="1:8" hidden="1" x14ac:dyDescent="0.4">
      <c r="A174" s="91"/>
      <c r="B174" s="92"/>
      <c r="C174" s="91"/>
      <c r="D174" s="93"/>
      <c r="E174" s="92"/>
      <c r="F174" s="8"/>
      <c r="G174" s="13"/>
      <c r="H174" s="11">
        <f t="shared" si="2"/>
        <v>0</v>
      </c>
    </row>
    <row r="175" spans="1:8" hidden="1" x14ac:dyDescent="0.4">
      <c r="A175" s="91"/>
      <c r="B175" s="92"/>
      <c r="C175" s="91"/>
      <c r="D175" s="93"/>
      <c r="E175" s="92"/>
      <c r="F175" s="8"/>
      <c r="G175" s="13"/>
      <c r="H175" s="11">
        <f t="shared" si="2"/>
        <v>0</v>
      </c>
    </row>
    <row r="176" spans="1:8" hidden="1" x14ac:dyDescent="0.4">
      <c r="A176" s="91"/>
      <c r="B176" s="92"/>
      <c r="C176" s="91"/>
      <c r="D176" s="93"/>
      <c r="E176" s="92"/>
      <c r="F176" s="8"/>
      <c r="G176" s="13"/>
      <c r="H176" s="11">
        <f t="shared" si="2"/>
        <v>0</v>
      </c>
    </row>
    <row r="177" spans="1:8" hidden="1" x14ac:dyDescent="0.4">
      <c r="A177" s="91"/>
      <c r="B177" s="92"/>
      <c r="C177" s="91"/>
      <c r="D177" s="93"/>
      <c r="E177" s="92"/>
      <c r="F177" s="8"/>
      <c r="G177" s="13"/>
      <c r="H177" s="11">
        <f t="shared" si="2"/>
        <v>0</v>
      </c>
    </row>
    <row r="178" spans="1:8" hidden="1" x14ac:dyDescent="0.4">
      <c r="A178" s="91"/>
      <c r="B178" s="92"/>
      <c r="C178" s="91"/>
      <c r="D178" s="93"/>
      <c r="E178" s="92"/>
      <c r="F178" s="8"/>
      <c r="G178" s="13"/>
      <c r="H178" s="11">
        <f t="shared" si="2"/>
        <v>0</v>
      </c>
    </row>
    <row r="179" spans="1:8" hidden="1" x14ac:dyDescent="0.4">
      <c r="A179" s="91"/>
      <c r="B179" s="92"/>
      <c r="C179" s="91"/>
      <c r="D179" s="93"/>
      <c r="E179" s="92"/>
      <c r="F179" s="8"/>
      <c r="G179" s="13"/>
      <c r="H179" s="11">
        <f t="shared" si="2"/>
        <v>0</v>
      </c>
    </row>
    <row r="180" spans="1:8" hidden="1" x14ac:dyDescent="0.4">
      <c r="A180" s="91"/>
      <c r="B180" s="92"/>
      <c r="C180" s="91"/>
      <c r="D180" s="93"/>
      <c r="E180" s="92"/>
      <c r="F180" s="8"/>
      <c r="G180" s="13"/>
      <c r="H180" s="11">
        <f t="shared" si="2"/>
        <v>0</v>
      </c>
    </row>
    <row r="181" spans="1:8" hidden="1" x14ac:dyDescent="0.4">
      <c r="A181" s="91"/>
      <c r="B181" s="92"/>
      <c r="C181" s="91"/>
      <c r="D181" s="93"/>
      <c r="E181" s="92"/>
      <c r="F181" s="8"/>
      <c r="G181" s="13"/>
      <c r="H181" s="11">
        <f t="shared" si="2"/>
        <v>0</v>
      </c>
    </row>
    <row r="182" spans="1:8" hidden="1" x14ac:dyDescent="0.4">
      <c r="A182" s="91"/>
      <c r="B182" s="92"/>
      <c r="C182" s="91"/>
      <c r="D182" s="93"/>
      <c r="E182" s="92"/>
      <c r="F182" s="8"/>
      <c r="G182" s="13"/>
      <c r="H182" s="11">
        <f t="shared" si="2"/>
        <v>0</v>
      </c>
    </row>
    <row r="183" spans="1:8" ht="7.5" hidden="1" customHeight="1" x14ac:dyDescent="0.4">
      <c r="A183" s="94"/>
      <c r="B183" s="93"/>
      <c r="C183" s="93"/>
      <c r="D183" s="93"/>
      <c r="E183" s="93"/>
      <c r="F183" s="93"/>
      <c r="G183" s="93"/>
      <c r="H183" s="92"/>
    </row>
    <row r="184" spans="1:8" hidden="1" x14ac:dyDescent="0.4">
      <c r="A184" s="91"/>
      <c r="B184" s="92"/>
      <c r="C184" s="91"/>
      <c r="D184" s="93"/>
      <c r="E184" s="92"/>
      <c r="F184" s="8"/>
      <c r="G184" s="13"/>
      <c r="H184" s="11">
        <f t="shared" si="2"/>
        <v>0</v>
      </c>
    </row>
    <row r="185" spans="1:8" hidden="1" x14ac:dyDescent="0.4">
      <c r="A185" s="91"/>
      <c r="B185" s="92"/>
      <c r="C185" s="91"/>
      <c r="D185" s="93"/>
      <c r="E185" s="92"/>
      <c r="F185" s="8"/>
      <c r="G185" s="13"/>
      <c r="H185" s="11">
        <f t="shared" si="2"/>
        <v>0</v>
      </c>
    </row>
    <row r="186" spans="1:8" hidden="1" x14ac:dyDescent="0.4">
      <c r="A186" s="91"/>
      <c r="B186" s="92"/>
      <c r="C186" s="91"/>
      <c r="D186" s="93"/>
      <c r="E186" s="92"/>
      <c r="F186" s="8"/>
      <c r="G186" s="13"/>
      <c r="H186" s="11">
        <f t="shared" si="2"/>
        <v>0</v>
      </c>
    </row>
    <row r="187" spans="1:8" hidden="1" x14ac:dyDescent="0.4">
      <c r="A187" s="91"/>
      <c r="B187" s="92"/>
      <c r="C187" s="91"/>
      <c r="D187" s="93"/>
      <c r="E187" s="92"/>
      <c r="F187" s="8"/>
      <c r="G187" s="13"/>
      <c r="H187" s="11">
        <f t="shared" si="2"/>
        <v>0</v>
      </c>
    </row>
    <row r="188" spans="1:8" hidden="1" x14ac:dyDescent="0.4">
      <c r="A188" s="91"/>
      <c r="B188" s="92"/>
      <c r="C188" s="91"/>
      <c r="D188" s="93"/>
      <c r="E188" s="92"/>
      <c r="F188" s="8"/>
      <c r="G188" s="13"/>
      <c r="H188" s="11">
        <f t="shared" si="2"/>
        <v>0</v>
      </c>
    </row>
    <row r="189" spans="1:8" hidden="1" x14ac:dyDescent="0.4">
      <c r="A189" s="91"/>
      <c r="B189" s="92"/>
      <c r="C189" s="91"/>
      <c r="D189" s="93"/>
      <c r="E189" s="92"/>
      <c r="F189" s="8"/>
      <c r="G189" s="13"/>
      <c r="H189" s="11">
        <f t="shared" si="2"/>
        <v>0</v>
      </c>
    </row>
    <row r="190" spans="1:8" hidden="1" x14ac:dyDescent="0.4">
      <c r="A190" s="91"/>
      <c r="B190" s="92"/>
      <c r="C190" s="91"/>
      <c r="D190" s="93"/>
      <c r="E190" s="92"/>
      <c r="F190" s="8"/>
      <c r="G190" s="13"/>
      <c r="H190" s="11">
        <f t="shared" si="2"/>
        <v>0</v>
      </c>
    </row>
    <row r="191" spans="1:8" hidden="1" x14ac:dyDescent="0.4">
      <c r="A191" s="91"/>
      <c r="B191" s="92"/>
      <c r="C191" s="91"/>
      <c r="D191" s="93"/>
      <c r="E191" s="92"/>
      <c r="F191" s="8"/>
      <c r="G191" s="13"/>
      <c r="H191" s="11">
        <f t="shared" si="2"/>
        <v>0</v>
      </c>
    </row>
    <row r="192" spans="1:8" hidden="1" x14ac:dyDescent="0.4">
      <c r="A192" s="91"/>
      <c r="B192" s="92"/>
      <c r="C192" s="91"/>
      <c r="D192" s="93"/>
      <c r="E192" s="92"/>
      <c r="F192" s="8"/>
      <c r="G192" s="13"/>
      <c r="H192" s="11">
        <f t="shared" si="2"/>
        <v>0</v>
      </c>
    </row>
    <row r="193" spans="1:8" ht="7.5" hidden="1" customHeight="1" x14ac:dyDescent="0.4">
      <c r="A193" s="94"/>
      <c r="B193" s="93"/>
      <c r="C193" s="93"/>
      <c r="D193" s="93"/>
      <c r="E193" s="93"/>
      <c r="F193" s="93"/>
      <c r="G193" s="93"/>
      <c r="H193" s="92"/>
    </row>
    <row r="194" spans="1:8" hidden="1" x14ac:dyDescent="0.4">
      <c r="A194" s="91"/>
      <c r="B194" s="92"/>
      <c r="C194" s="91"/>
      <c r="D194" s="93"/>
      <c r="E194" s="92"/>
      <c r="F194" s="8"/>
      <c r="G194" s="13"/>
      <c r="H194" s="11">
        <f t="shared" si="2"/>
        <v>0</v>
      </c>
    </row>
    <row r="195" spans="1:8" hidden="1" x14ac:dyDescent="0.4">
      <c r="A195" s="91"/>
      <c r="B195" s="92"/>
      <c r="C195" s="91"/>
      <c r="D195" s="93"/>
      <c r="E195" s="92"/>
      <c r="F195" s="8"/>
      <c r="G195" s="13"/>
      <c r="H195" s="11">
        <f t="shared" si="2"/>
        <v>0</v>
      </c>
    </row>
    <row r="196" spans="1:8" hidden="1" x14ac:dyDescent="0.4">
      <c r="A196" s="91"/>
      <c r="B196" s="92"/>
      <c r="C196" s="91"/>
      <c r="D196" s="93"/>
      <c r="E196" s="92"/>
      <c r="F196" s="8"/>
      <c r="G196" s="13"/>
      <c r="H196" s="11">
        <f t="shared" si="2"/>
        <v>0</v>
      </c>
    </row>
    <row r="197" spans="1:8" hidden="1" x14ac:dyDescent="0.4">
      <c r="A197" s="91"/>
      <c r="B197" s="92"/>
      <c r="C197" s="91"/>
      <c r="D197" s="93"/>
      <c r="E197" s="92"/>
      <c r="F197" s="8"/>
      <c r="G197" s="13"/>
      <c r="H197" s="11">
        <f t="shared" si="2"/>
        <v>0</v>
      </c>
    </row>
    <row r="198" spans="1:8" hidden="1" x14ac:dyDescent="0.4">
      <c r="A198" s="91"/>
      <c r="B198" s="92"/>
      <c r="C198" s="91"/>
      <c r="D198" s="93"/>
      <c r="E198" s="92"/>
      <c r="F198" s="8"/>
      <c r="G198" s="13"/>
      <c r="H198" s="11">
        <f t="shared" si="2"/>
        <v>0</v>
      </c>
    </row>
    <row r="199" spans="1:8" hidden="1" x14ac:dyDescent="0.4">
      <c r="A199" s="91"/>
      <c r="B199" s="92"/>
      <c r="C199" s="91"/>
      <c r="D199" s="93"/>
      <c r="E199" s="92"/>
      <c r="F199" s="8"/>
      <c r="G199" s="13"/>
      <c r="H199" s="11">
        <f t="shared" si="2"/>
        <v>0</v>
      </c>
    </row>
    <row r="200" spans="1:8" hidden="1" x14ac:dyDescent="0.4">
      <c r="A200" s="91"/>
      <c r="B200" s="92"/>
      <c r="C200" s="91"/>
      <c r="D200" s="93"/>
      <c r="E200" s="92"/>
      <c r="F200" s="8"/>
      <c r="G200" s="13"/>
      <c r="H200" s="11">
        <f t="shared" si="2"/>
        <v>0</v>
      </c>
    </row>
    <row r="201" spans="1:8" hidden="1" x14ac:dyDescent="0.4">
      <c r="A201" s="91"/>
      <c r="B201" s="92"/>
      <c r="C201" s="91"/>
      <c r="D201" s="93"/>
      <c r="E201" s="92"/>
      <c r="F201" s="8"/>
      <c r="G201" s="13"/>
      <c r="H201" s="11">
        <f t="shared" si="2"/>
        <v>0</v>
      </c>
    </row>
    <row r="202" spans="1:8" hidden="1" x14ac:dyDescent="0.4">
      <c r="A202" s="91"/>
      <c r="B202" s="92"/>
      <c r="C202" s="91"/>
      <c r="D202" s="93"/>
      <c r="E202" s="92"/>
      <c r="F202" s="8"/>
      <c r="G202" s="13"/>
      <c r="H202" s="11">
        <f t="shared" si="2"/>
        <v>0</v>
      </c>
    </row>
    <row r="203" spans="1:8" ht="7.5" hidden="1" customHeight="1" x14ac:dyDescent="0.4">
      <c r="A203" s="94"/>
      <c r="B203" s="93"/>
      <c r="C203" s="93"/>
      <c r="D203" s="93"/>
      <c r="E203" s="93"/>
      <c r="F203" s="93"/>
      <c r="G203" s="93"/>
      <c r="H203" s="92"/>
    </row>
    <row r="204" spans="1:8" hidden="1" x14ac:dyDescent="0.4">
      <c r="A204" s="91"/>
      <c r="B204" s="92"/>
      <c r="C204" s="91"/>
      <c r="D204" s="93"/>
      <c r="E204" s="92"/>
      <c r="F204" s="8"/>
      <c r="G204" s="13"/>
      <c r="H204" s="11">
        <f t="shared" si="2"/>
        <v>0</v>
      </c>
    </row>
    <row r="205" spans="1:8" hidden="1" x14ac:dyDescent="0.4">
      <c r="A205" s="91"/>
      <c r="B205" s="92"/>
      <c r="C205" s="91"/>
      <c r="D205" s="93"/>
      <c r="E205" s="92"/>
      <c r="F205" s="8"/>
      <c r="G205" s="13"/>
      <c r="H205" s="11">
        <f t="shared" si="2"/>
        <v>0</v>
      </c>
    </row>
    <row r="206" spans="1:8" hidden="1" x14ac:dyDescent="0.4">
      <c r="A206" s="91"/>
      <c r="B206" s="92"/>
      <c r="C206" s="91"/>
      <c r="D206" s="93"/>
      <c r="E206" s="92"/>
      <c r="F206" s="8"/>
      <c r="G206" s="13"/>
      <c r="H206" s="11">
        <f t="shared" si="2"/>
        <v>0</v>
      </c>
    </row>
    <row r="207" spans="1:8" hidden="1" x14ac:dyDescent="0.4">
      <c r="A207" s="91"/>
      <c r="B207" s="92"/>
      <c r="C207" s="91"/>
      <c r="D207" s="93"/>
      <c r="E207" s="92"/>
      <c r="F207" s="8"/>
      <c r="G207" s="13"/>
      <c r="H207" s="11">
        <f t="shared" si="2"/>
        <v>0</v>
      </c>
    </row>
    <row r="208" spans="1:8" hidden="1" x14ac:dyDescent="0.4">
      <c r="A208" s="91"/>
      <c r="B208" s="92"/>
      <c r="C208" s="91"/>
      <c r="D208" s="93"/>
      <c r="E208" s="92"/>
      <c r="F208" s="8"/>
      <c r="G208" s="13"/>
      <c r="H208" s="11">
        <f t="shared" si="2"/>
        <v>0</v>
      </c>
    </row>
    <row r="209" spans="1:8" hidden="1" x14ac:dyDescent="0.4">
      <c r="A209" s="91"/>
      <c r="B209" s="92"/>
      <c r="C209" s="91"/>
      <c r="D209" s="93"/>
      <c r="E209" s="92"/>
      <c r="F209" s="8"/>
      <c r="G209" s="13"/>
      <c r="H209" s="11">
        <f t="shared" si="2"/>
        <v>0</v>
      </c>
    </row>
    <row r="210" spans="1:8" hidden="1" x14ac:dyDescent="0.4">
      <c r="A210" s="91"/>
      <c r="B210" s="92"/>
      <c r="C210" s="91"/>
      <c r="D210" s="93"/>
      <c r="E210" s="92"/>
      <c r="F210" s="8"/>
      <c r="G210" s="13"/>
      <c r="H210" s="11">
        <f t="shared" si="2"/>
        <v>0</v>
      </c>
    </row>
    <row r="211" spans="1:8" hidden="1" x14ac:dyDescent="0.4">
      <c r="A211" s="91"/>
      <c r="B211" s="92"/>
      <c r="C211" s="91"/>
      <c r="D211" s="93"/>
      <c r="E211" s="92"/>
      <c r="F211" s="8"/>
      <c r="G211" s="13"/>
      <c r="H211" s="11">
        <f t="shared" si="2"/>
        <v>0</v>
      </c>
    </row>
    <row r="212" spans="1:8" hidden="1" x14ac:dyDescent="0.4">
      <c r="A212" s="91"/>
      <c r="B212" s="92"/>
      <c r="C212" s="91"/>
      <c r="D212" s="93"/>
      <c r="E212" s="92"/>
      <c r="F212" s="8"/>
      <c r="G212" s="13"/>
      <c r="H212" s="11">
        <f t="shared" si="2"/>
        <v>0</v>
      </c>
    </row>
    <row r="213" spans="1:8" ht="7.5" hidden="1" customHeight="1" x14ac:dyDescent="0.4">
      <c r="A213" s="94"/>
      <c r="B213" s="93"/>
      <c r="C213" s="93"/>
      <c r="D213" s="93"/>
      <c r="E213" s="93"/>
      <c r="F213" s="93"/>
      <c r="G213" s="93"/>
      <c r="H213" s="92"/>
    </row>
    <row r="214" spans="1:8" hidden="1" x14ac:dyDescent="0.4">
      <c r="A214" s="91"/>
      <c r="B214" s="92"/>
      <c r="C214" s="91"/>
      <c r="D214" s="93"/>
      <c r="E214" s="92"/>
      <c r="F214" s="8"/>
      <c r="G214" s="13"/>
      <c r="H214" s="11">
        <f t="shared" si="2"/>
        <v>0</v>
      </c>
    </row>
    <row r="215" spans="1:8" hidden="1" x14ac:dyDescent="0.4">
      <c r="A215" s="91"/>
      <c r="B215" s="92"/>
      <c r="C215" s="91"/>
      <c r="D215" s="93"/>
      <c r="E215" s="92"/>
      <c r="F215" s="8"/>
      <c r="G215" s="13"/>
      <c r="H215" s="11">
        <f t="shared" si="2"/>
        <v>0</v>
      </c>
    </row>
    <row r="216" spans="1:8" hidden="1" x14ac:dyDescent="0.4">
      <c r="A216" s="91"/>
      <c r="B216" s="92"/>
      <c r="C216" s="91"/>
      <c r="D216" s="93"/>
      <c r="E216" s="92"/>
      <c r="F216" s="8"/>
      <c r="G216" s="13"/>
      <c r="H216" s="11">
        <f t="shared" si="2"/>
        <v>0</v>
      </c>
    </row>
    <row r="217" spans="1:8" hidden="1" x14ac:dyDescent="0.4">
      <c r="A217" s="91"/>
      <c r="B217" s="92"/>
      <c r="C217" s="91"/>
      <c r="D217" s="93"/>
      <c r="E217" s="92"/>
      <c r="F217" s="8"/>
      <c r="G217" s="13"/>
      <c r="H217" s="11">
        <f t="shared" si="2"/>
        <v>0</v>
      </c>
    </row>
    <row r="218" spans="1:8" hidden="1" x14ac:dyDescent="0.4">
      <c r="A218" s="91"/>
      <c r="B218" s="92"/>
      <c r="C218" s="91"/>
      <c r="D218" s="93"/>
      <c r="E218" s="92"/>
      <c r="F218" s="8"/>
      <c r="G218" s="13"/>
      <c r="H218" s="11">
        <f t="shared" si="2"/>
        <v>0</v>
      </c>
    </row>
    <row r="219" spans="1:8" hidden="1" x14ac:dyDescent="0.4">
      <c r="A219" s="91"/>
      <c r="B219" s="92"/>
      <c r="C219" s="91"/>
      <c r="D219" s="93"/>
      <c r="E219" s="92"/>
      <c r="F219" s="8"/>
      <c r="G219" s="13"/>
      <c r="H219" s="11">
        <f t="shared" si="2"/>
        <v>0</v>
      </c>
    </row>
    <row r="220" spans="1:8" hidden="1" x14ac:dyDescent="0.4">
      <c r="A220" s="91"/>
      <c r="B220" s="92"/>
      <c r="C220" s="91"/>
      <c r="D220" s="93"/>
      <c r="E220" s="92"/>
      <c r="F220" s="8"/>
      <c r="G220" s="13"/>
      <c r="H220" s="11">
        <f t="shared" si="2"/>
        <v>0</v>
      </c>
    </row>
    <row r="221" spans="1:8" hidden="1" x14ac:dyDescent="0.4">
      <c r="A221" s="91"/>
      <c r="B221" s="92"/>
      <c r="C221" s="91"/>
      <c r="D221" s="93"/>
      <c r="E221" s="92"/>
      <c r="F221" s="8"/>
      <c r="G221" s="13"/>
      <c r="H221" s="11">
        <f t="shared" si="2"/>
        <v>0</v>
      </c>
    </row>
    <row r="222" spans="1:8" hidden="1" x14ac:dyDescent="0.4">
      <c r="A222" s="91"/>
      <c r="B222" s="92"/>
      <c r="C222" s="91"/>
      <c r="D222" s="93"/>
      <c r="E222" s="92"/>
      <c r="F222" s="8"/>
      <c r="G222" s="13"/>
      <c r="H222" s="11">
        <f t="shared" si="2"/>
        <v>0</v>
      </c>
    </row>
    <row r="223" spans="1:8" ht="7.5" hidden="1" customHeight="1" x14ac:dyDescent="0.4">
      <c r="A223" s="94"/>
      <c r="B223" s="93"/>
      <c r="C223" s="93"/>
      <c r="D223" s="93"/>
      <c r="E223" s="93"/>
      <c r="F223" s="93"/>
      <c r="G223" s="93"/>
      <c r="H223" s="92"/>
    </row>
    <row r="224" spans="1:8" hidden="1" x14ac:dyDescent="0.4">
      <c r="A224" s="91"/>
      <c r="B224" s="92"/>
      <c r="C224" s="91"/>
      <c r="D224" s="93"/>
      <c r="E224" s="92"/>
      <c r="F224" s="8"/>
      <c r="G224" s="13"/>
      <c r="H224" s="11">
        <f t="shared" si="2"/>
        <v>0</v>
      </c>
    </row>
    <row r="225" spans="1:9" hidden="1" x14ac:dyDescent="0.4">
      <c r="A225" s="91"/>
      <c r="B225" s="92"/>
      <c r="C225" s="91"/>
      <c r="D225" s="93"/>
      <c r="E225" s="92"/>
      <c r="F225" s="8"/>
      <c r="G225" s="13"/>
      <c r="H225" s="11">
        <f t="shared" si="2"/>
        <v>0</v>
      </c>
    </row>
    <row r="226" spans="1:9" hidden="1" x14ac:dyDescent="0.4">
      <c r="A226" s="91"/>
      <c r="B226" s="92"/>
      <c r="C226" s="91"/>
      <c r="D226" s="93"/>
      <c r="E226" s="92"/>
      <c r="F226" s="8"/>
      <c r="G226" s="13"/>
      <c r="H226" s="11">
        <f t="shared" si="2"/>
        <v>0</v>
      </c>
    </row>
    <row r="227" spans="1:9" hidden="1" x14ac:dyDescent="0.4">
      <c r="A227" s="91"/>
      <c r="B227" s="92"/>
      <c r="C227" s="91"/>
      <c r="D227" s="93"/>
      <c r="E227" s="92"/>
      <c r="F227" s="8"/>
      <c r="G227" s="13"/>
      <c r="H227" s="11">
        <f t="shared" si="2"/>
        <v>0</v>
      </c>
    </row>
    <row r="228" spans="1:9" hidden="1" x14ac:dyDescent="0.4">
      <c r="A228" s="91"/>
      <c r="B228" s="92"/>
      <c r="C228" s="91"/>
      <c r="D228" s="93"/>
      <c r="E228" s="92"/>
      <c r="F228" s="8"/>
      <c r="G228" s="13"/>
      <c r="H228" s="11">
        <f t="shared" si="2"/>
        <v>0</v>
      </c>
    </row>
    <row r="229" spans="1:9" hidden="1" x14ac:dyDescent="0.4">
      <c r="A229" s="91"/>
      <c r="B229" s="92"/>
      <c r="C229" s="91"/>
      <c r="D229" s="93"/>
      <c r="E229" s="92"/>
      <c r="F229" s="8"/>
      <c r="G229" s="13"/>
      <c r="H229" s="11">
        <f t="shared" si="2"/>
        <v>0</v>
      </c>
    </row>
    <row r="230" spans="1:9" hidden="1" x14ac:dyDescent="0.4">
      <c r="A230" s="91"/>
      <c r="B230" s="92"/>
      <c r="C230" s="91"/>
      <c r="D230" s="93"/>
      <c r="E230" s="92"/>
      <c r="F230" s="8"/>
      <c r="G230" s="13"/>
      <c r="H230" s="11">
        <f t="shared" si="2"/>
        <v>0</v>
      </c>
    </row>
    <row r="231" spans="1:9" hidden="1" x14ac:dyDescent="0.4">
      <c r="A231" s="91"/>
      <c r="B231" s="92"/>
      <c r="C231" s="91"/>
      <c r="D231" s="93"/>
      <c r="E231" s="92"/>
      <c r="F231" s="8"/>
      <c r="G231" s="13"/>
      <c r="H231" s="11">
        <f t="shared" si="2"/>
        <v>0</v>
      </c>
    </row>
    <row r="232" spans="1:9" hidden="1" x14ac:dyDescent="0.4">
      <c r="A232" s="91"/>
      <c r="B232" s="92"/>
      <c r="C232" s="91"/>
      <c r="D232" s="93"/>
      <c r="E232" s="92"/>
      <c r="F232" s="2"/>
      <c r="G232" s="13"/>
      <c r="H232" s="11">
        <f t="shared" si="2"/>
        <v>0</v>
      </c>
    </row>
    <row r="233" spans="1:9" ht="7.5" customHeight="1" x14ac:dyDescent="0.4">
      <c r="A233" s="94"/>
      <c r="B233" s="93"/>
      <c r="C233" s="93"/>
      <c r="D233" s="93"/>
      <c r="E233" s="93"/>
      <c r="F233" s="93"/>
      <c r="G233" s="93"/>
      <c r="H233" s="92"/>
    </row>
    <row r="234" spans="1:9" x14ac:dyDescent="0.4">
      <c r="F234" s="84" t="s">
        <v>4</v>
      </c>
      <c r="G234" s="85"/>
      <c r="H234" s="3">
        <f>SUM(H23:H233)</f>
        <v>25000</v>
      </c>
      <c r="I234" s="31"/>
    </row>
    <row r="235" spans="1:9" x14ac:dyDescent="0.4">
      <c r="F235" s="84" t="s">
        <v>39</v>
      </c>
      <c r="G235" s="85"/>
      <c r="H235" s="3">
        <f>H234*0.15</f>
        <v>3750</v>
      </c>
      <c r="I235" s="31"/>
    </row>
    <row r="236" spans="1:9" x14ac:dyDescent="0.4">
      <c r="F236" s="84" t="s">
        <v>5</v>
      </c>
      <c r="G236" s="144"/>
      <c r="H236" s="13">
        <f>SUM(H234:H235)*0.13</f>
        <v>3737.5</v>
      </c>
      <c r="I236" s="31"/>
    </row>
    <row r="237" spans="1:9" ht="13.5" thickBot="1" x14ac:dyDescent="0.45">
      <c r="A237" s="20"/>
      <c r="B237" s="20"/>
      <c r="F237" s="86" t="s">
        <v>23</v>
      </c>
      <c r="G237" s="87"/>
      <c r="H237" s="55">
        <f>SUM(H234:H236)</f>
        <v>32487.5</v>
      </c>
      <c r="I237" s="31"/>
    </row>
    <row r="238" spans="1:9" ht="15.75" customHeight="1" thickBot="1" x14ac:dyDescent="0.45">
      <c r="A238" s="98" t="s">
        <v>30</v>
      </c>
      <c r="B238" s="99"/>
    </row>
    <row r="239" spans="1:9" ht="13.5" thickBot="1" x14ac:dyDescent="0.45">
      <c r="A239" s="63" t="s">
        <v>0</v>
      </c>
      <c r="B239" s="64"/>
      <c r="C239" s="67" t="s">
        <v>1</v>
      </c>
      <c r="D239" s="69"/>
      <c r="E239" s="68"/>
      <c r="F239" s="64" t="s">
        <v>6</v>
      </c>
      <c r="G239" s="66" t="s">
        <v>13</v>
      </c>
      <c r="H239" s="64" t="s">
        <v>3</v>
      </c>
    </row>
    <row r="240" spans="1:9" x14ac:dyDescent="0.4">
      <c r="A240" s="100"/>
      <c r="B240" s="101"/>
      <c r="C240" s="91"/>
      <c r="D240" s="93"/>
      <c r="E240" s="92"/>
      <c r="F240" s="7"/>
      <c r="G240" s="32"/>
      <c r="H240" s="11">
        <f>F240*G240</f>
        <v>0</v>
      </c>
    </row>
    <row r="241" spans="1:8" x14ac:dyDescent="0.4">
      <c r="A241" s="109"/>
      <c r="B241" s="110"/>
      <c r="C241" s="91"/>
      <c r="D241" s="93"/>
      <c r="E241" s="92"/>
      <c r="F241" s="2"/>
      <c r="G241" s="14"/>
      <c r="H241" s="11">
        <f>F241*G241</f>
        <v>0</v>
      </c>
    </row>
    <row r="242" spans="1:8" x14ac:dyDescent="0.4">
      <c r="A242" s="91"/>
      <c r="B242" s="92"/>
      <c r="C242" s="111"/>
      <c r="D242" s="112"/>
      <c r="E242" s="113"/>
      <c r="F242" s="2"/>
      <c r="G242" s="13"/>
      <c r="H242" s="11">
        <f t="shared" ref="H242" si="3">F242*G242</f>
        <v>0</v>
      </c>
    </row>
    <row r="243" spans="1:8" x14ac:dyDescent="0.4">
      <c r="F243" s="84" t="s">
        <v>4</v>
      </c>
      <c r="G243" s="85"/>
      <c r="H243" s="3">
        <f>SUM(H240:H242)</f>
        <v>0</v>
      </c>
    </row>
    <row r="244" spans="1:8" x14ac:dyDescent="0.4">
      <c r="F244" s="84" t="s">
        <v>40</v>
      </c>
      <c r="G244" s="85"/>
      <c r="H244" s="3">
        <f>H243*0.15</f>
        <v>0</v>
      </c>
    </row>
    <row r="245" spans="1:8" x14ac:dyDescent="0.4">
      <c r="F245" s="84" t="s">
        <v>5</v>
      </c>
      <c r="G245" s="85"/>
      <c r="H245" s="3">
        <f>(H243+H244)*0.13</f>
        <v>0</v>
      </c>
    </row>
    <row r="246" spans="1:8" ht="15.75" customHeight="1" thickBot="1" x14ac:dyDescent="0.45">
      <c r="A246" s="20"/>
      <c r="B246" s="20"/>
      <c r="F246" s="86" t="s">
        <v>32</v>
      </c>
      <c r="G246" s="87"/>
      <c r="H246" s="55">
        <f>SUM(H243:H245)</f>
        <v>0</v>
      </c>
    </row>
    <row r="247" spans="1:8" ht="15.75" customHeight="1" thickBot="1" x14ac:dyDescent="0.45">
      <c r="A247" s="102" t="s">
        <v>31</v>
      </c>
      <c r="B247" s="103"/>
    </row>
    <row r="248" spans="1:8" ht="15" customHeight="1" x14ac:dyDescent="0.4">
      <c r="A248" s="67" t="s">
        <v>0</v>
      </c>
      <c r="B248" s="68"/>
      <c r="C248" s="104" t="s">
        <v>1</v>
      </c>
      <c r="D248" s="105"/>
      <c r="E248" s="105"/>
      <c r="F248" s="105"/>
      <c r="G248" s="106"/>
      <c r="H248" s="68" t="s">
        <v>3</v>
      </c>
    </row>
    <row r="249" spans="1:8" ht="15" customHeight="1" x14ac:dyDescent="0.4">
      <c r="A249" s="107"/>
      <c r="B249" s="108"/>
      <c r="C249" s="114"/>
      <c r="D249" s="115"/>
      <c r="E249" s="115"/>
      <c r="F249" s="115"/>
      <c r="G249" s="116"/>
      <c r="H249" s="11">
        <f>F249*G249</f>
        <v>0</v>
      </c>
    </row>
    <row r="250" spans="1:8" ht="15" customHeight="1" x14ac:dyDescent="0.4">
      <c r="A250" s="107"/>
      <c r="B250" s="108"/>
      <c r="C250" s="117"/>
      <c r="D250" s="118"/>
      <c r="E250" s="118"/>
      <c r="F250" s="118"/>
      <c r="G250" s="119"/>
      <c r="H250" s="11">
        <f>F250*G250</f>
        <v>0</v>
      </c>
    </row>
    <row r="251" spans="1:8" ht="15" customHeight="1" x14ac:dyDescent="0.4">
      <c r="A251" s="107"/>
      <c r="B251" s="108"/>
      <c r="C251" s="117"/>
      <c r="D251" s="118"/>
      <c r="E251" s="118"/>
      <c r="F251" s="118"/>
      <c r="G251" s="119"/>
      <c r="H251" s="11">
        <f t="shared" ref="H251" si="4">F251*G251</f>
        <v>0</v>
      </c>
    </row>
    <row r="252" spans="1:8" ht="15" customHeight="1" x14ac:dyDescent="0.4">
      <c r="A252" s="107"/>
      <c r="B252" s="108"/>
      <c r="C252" s="114"/>
      <c r="D252" s="115"/>
      <c r="E252" s="115"/>
      <c r="F252" s="115"/>
      <c r="G252" s="116"/>
      <c r="H252" s="3">
        <f>SUM(H249:H251)</f>
        <v>0</v>
      </c>
    </row>
    <row r="253" spans="1:8" ht="15" customHeight="1" x14ac:dyDescent="0.4">
      <c r="A253" s="107"/>
      <c r="B253" s="108"/>
      <c r="C253" s="108"/>
      <c r="D253" s="108"/>
      <c r="E253" s="108"/>
      <c r="F253" s="108"/>
      <c r="G253" s="108"/>
      <c r="H253" s="3">
        <f>H252*0.18</f>
        <v>0</v>
      </c>
    </row>
    <row r="254" spans="1:8" ht="15" customHeight="1" x14ac:dyDescent="0.4">
      <c r="A254" s="127"/>
      <c r="B254" s="127"/>
      <c r="C254" s="128"/>
      <c r="D254" s="128"/>
      <c r="E254" s="33"/>
      <c r="F254" s="129" t="s">
        <v>4</v>
      </c>
      <c r="G254" s="129"/>
      <c r="H254" s="3">
        <f>(H252+H253)*0.13</f>
        <v>0</v>
      </c>
    </row>
    <row r="255" spans="1:8" ht="15" customHeight="1" x14ac:dyDescent="0.4">
      <c r="A255" s="127"/>
      <c r="B255" s="127"/>
      <c r="C255" s="130"/>
      <c r="D255" s="130"/>
      <c r="E255" s="33"/>
      <c r="F255" s="129" t="s">
        <v>5</v>
      </c>
      <c r="G255" s="129"/>
      <c r="H255" s="3">
        <f t="shared" ref="H255" si="5">H254*0.13</f>
        <v>0</v>
      </c>
    </row>
    <row r="256" spans="1:8" ht="15" customHeight="1" thickBot="1" x14ac:dyDescent="0.45">
      <c r="A256" s="20"/>
      <c r="B256" s="20"/>
      <c r="F256" s="86" t="s">
        <v>35</v>
      </c>
      <c r="G256" s="87"/>
      <c r="H256" s="55">
        <f>SUM(H254:H255)</f>
        <v>0</v>
      </c>
    </row>
    <row r="257" spans="1:9" ht="15" customHeight="1" thickBot="1" x14ac:dyDescent="0.45">
      <c r="A257" s="102" t="s">
        <v>25</v>
      </c>
      <c r="B257" s="120"/>
    </row>
    <row r="258" spans="1:9" ht="15" customHeight="1" thickBot="1" x14ac:dyDescent="0.45">
      <c r="A258" s="63" t="s">
        <v>0</v>
      </c>
      <c r="B258" s="64"/>
      <c r="C258" s="121" t="s">
        <v>1</v>
      </c>
      <c r="D258" s="122"/>
      <c r="E258" s="122"/>
      <c r="F258" s="122"/>
      <c r="G258" s="123"/>
      <c r="H258" s="64" t="s">
        <v>3</v>
      </c>
    </row>
    <row r="259" spans="1:9" ht="15" customHeight="1" x14ac:dyDescent="0.4">
      <c r="A259" s="124"/>
      <c r="B259" s="125"/>
      <c r="C259" s="124" t="s">
        <v>26</v>
      </c>
      <c r="D259" s="126"/>
      <c r="E259" s="126"/>
      <c r="F259" s="126"/>
      <c r="G259" s="125"/>
      <c r="H259" s="11"/>
    </row>
    <row r="260" spans="1:9" ht="15" customHeight="1" x14ac:dyDescent="0.4">
      <c r="A260" s="91"/>
      <c r="B260" s="92"/>
      <c r="C260" s="91" t="s">
        <v>21</v>
      </c>
      <c r="D260" s="93"/>
      <c r="E260" s="93"/>
      <c r="F260" s="93"/>
      <c r="G260" s="92"/>
      <c r="H260" s="11"/>
    </row>
    <row r="261" spans="1:9" ht="15" customHeight="1" x14ac:dyDescent="0.4">
      <c r="F261" s="84" t="s">
        <v>4</v>
      </c>
      <c r="G261" s="85"/>
      <c r="H261" s="3">
        <f>SUM(H259:H260)</f>
        <v>0</v>
      </c>
    </row>
    <row r="262" spans="1:9" ht="15" customHeight="1" x14ac:dyDescent="0.4">
      <c r="F262" s="84" t="s">
        <v>5</v>
      </c>
      <c r="G262" s="85"/>
      <c r="H262" s="3">
        <f>H261*0.13</f>
        <v>0</v>
      </c>
    </row>
    <row r="263" spans="1:9" ht="15" customHeight="1" x14ac:dyDescent="0.4">
      <c r="F263" s="140" t="s">
        <v>27</v>
      </c>
      <c r="G263" s="140"/>
      <c r="H263" s="56">
        <f>SUM(H260+H261)</f>
        <v>0</v>
      </c>
    </row>
    <row r="264" spans="1:9" ht="15" customHeight="1" x14ac:dyDescent="0.4">
      <c r="A264" s="34" t="s">
        <v>29</v>
      </c>
      <c r="B264" s="35"/>
      <c r="C264" s="20"/>
      <c r="E264" s="36"/>
      <c r="F264" s="141"/>
      <c r="G264" s="141"/>
      <c r="H264" s="37"/>
      <c r="I264" s="36"/>
    </row>
    <row r="265" spans="1:9" x14ac:dyDescent="0.4">
      <c r="A265" s="38" t="s">
        <v>12</v>
      </c>
      <c r="B265" s="39">
        <f>H19</f>
        <v>6432.14</v>
      </c>
      <c r="C265" s="39"/>
      <c r="E265" s="36"/>
      <c r="F265" s="142"/>
      <c r="G265" s="142"/>
      <c r="H265" s="40"/>
    </row>
    <row r="266" spans="1:9" ht="28.5" customHeight="1" x14ac:dyDescent="0.4">
      <c r="A266" s="41" t="s">
        <v>8</v>
      </c>
      <c r="B266" s="42">
        <f>H236</f>
        <v>3737.5</v>
      </c>
      <c r="C266" s="42"/>
      <c r="E266" s="36"/>
      <c r="F266" s="132" t="s">
        <v>7</v>
      </c>
      <c r="G266" s="143"/>
      <c r="H266" s="57">
        <f>H20+H237+H246+H256+H264</f>
        <v>88397.64</v>
      </c>
    </row>
    <row r="267" spans="1:9" x14ac:dyDescent="0.4">
      <c r="A267" s="41" t="s">
        <v>33</v>
      </c>
      <c r="B267" s="43">
        <f>H245</f>
        <v>0</v>
      </c>
      <c r="C267" s="43"/>
      <c r="E267" s="62"/>
      <c r="F267" s="58"/>
      <c r="G267" s="59" t="s">
        <v>9</v>
      </c>
      <c r="H267" s="60"/>
    </row>
    <row r="268" spans="1:9" ht="33" customHeight="1" x14ac:dyDescent="0.4">
      <c r="A268" s="41" t="s">
        <v>34</v>
      </c>
      <c r="B268" s="43">
        <f>H255</f>
        <v>0</v>
      </c>
      <c r="C268" s="43"/>
      <c r="E268" s="62"/>
      <c r="F268" s="132" t="s">
        <v>10</v>
      </c>
      <c r="G268" s="133"/>
      <c r="H268" s="61">
        <f>H266+H267</f>
        <v>88397.64</v>
      </c>
    </row>
    <row r="269" spans="1:9" ht="33" customHeight="1" x14ac:dyDescent="0.4">
      <c r="A269" s="41" t="s">
        <v>28</v>
      </c>
      <c r="B269" s="43">
        <f>H262</f>
        <v>0</v>
      </c>
      <c r="C269" s="43"/>
      <c r="F269" s="44"/>
      <c r="G269" s="45"/>
      <c r="H269" s="46"/>
    </row>
    <row r="270" spans="1:9" ht="29.25" customHeight="1" x14ac:dyDescent="0.4">
      <c r="A270" s="4" t="s">
        <v>3</v>
      </c>
      <c r="B270" s="12">
        <f>SUM(B265:B269)</f>
        <v>10169.64</v>
      </c>
      <c r="C270" s="12"/>
      <c r="F270" s="131" t="s">
        <v>36</v>
      </c>
      <c r="G270" s="131"/>
      <c r="H270" s="131"/>
    </row>
    <row r="271" spans="1:9" ht="25.5" customHeight="1" x14ac:dyDescent="0.4">
      <c r="F271" s="131"/>
      <c r="G271" s="131"/>
      <c r="H271" s="131"/>
    </row>
  </sheetData>
  <mergeCells count="448">
    <mergeCell ref="F270:H271"/>
    <mergeCell ref="F268:G268"/>
    <mergeCell ref="C23:E23"/>
    <mergeCell ref="C29:E29"/>
    <mergeCell ref="F261:G261"/>
    <mergeCell ref="F262:G262"/>
    <mergeCell ref="F263:G263"/>
    <mergeCell ref="F264:G264"/>
    <mergeCell ref="F265:G265"/>
    <mergeCell ref="F266:G266"/>
    <mergeCell ref="F256:G256"/>
    <mergeCell ref="F245:G245"/>
    <mergeCell ref="F246:G246"/>
    <mergeCell ref="F235:G235"/>
    <mergeCell ref="F236:G236"/>
    <mergeCell ref="F237:G237"/>
    <mergeCell ref="C251:G251"/>
    <mergeCell ref="C30:E30"/>
    <mergeCell ref="C32:E32"/>
    <mergeCell ref="A257:B257"/>
    <mergeCell ref="C258:G258"/>
    <mergeCell ref="A259:B259"/>
    <mergeCell ref="C259:G259"/>
    <mergeCell ref="A260:B260"/>
    <mergeCell ref="C260:G260"/>
    <mergeCell ref="A254:B254"/>
    <mergeCell ref="C254:D254"/>
    <mergeCell ref="F254:G254"/>
    <mergeCell ref="A255:B255"/>
    <mergeCell ref="C255:D255"/>
    <mergeCell ref="F255:G255"/>
    <mergeCell ref="A247:B247"/>
    <mergeCell ref="C248:G248"/>
    <mergeCell ref="A253:B253"/>
    <mergeCell ref="C253:G253"/>
    <mergeCell ref="A241:B241"/>
    <mergeCell ref="C241:E241"/>
    <mergeCell ref="A242:B242"/>
    <mergeCell ref="C242:E242"/>
    <mergeCell ref="F243:G243"/>
    <mergeCell ref="F244:G244"/>
    <mergeCell ref="C249:G249"/>
    <mergeCell ref="C250:G250"/>
    <mergeCell ref="A250:B250"/>
    <mergeCell ref="A249:B249"/>
    <mergeCell ref="A252:B252"/>
    <mergeCell ref="C252:G252"/>
    <mergeCell ref="A251:B251"/>
    <mergeCell ref="A238:B238"/>
    <mergeCell ref="A240:B240"/>
    <mergeCell ref="C240:E240"/>
    <mergeCell ref="A231:B231"/>
    <mergeCell ref="C231:E231"/>
    <mergeCell ref="A232:B232"/>
    <mergeCell ref="C232:E232"/>
    <mergeCell ref="A233:H233"/>
    <mergeCell ref="F234:G234"/>
    <mergeCell ref="A228:B228"/>
    <mergeCell ref="C228:E228"/>
    <mergeCell ref="A229:B229"/>
    <mergeCell ref="C229:E229"/>
    <mergeCell ref="A230:B230"/>
    <mergeCell ref="C230:E230"/>
    <mergeCell ref="A225:B225"/>
    <mergeCell ref="C225:E225"/>
    <mergeCell ref="A226:B226"/>
    <mergeCell ref="C226:E226"/>
    <mergeCell ref="A227:B227"/>
    <mergeCell ref="C227:E227"/>
    <mergeCell ref="A221:B221"/>
    <mergeCell ref="C221:E221"/>
    <mergeCell ref="A222:B222"/>
    <mergeCell ref="C222:E222"/>
    <mergeCell ref="A223:H223"/>
    <mergeCell ref="A224:B224"/>
    <mergeCell ref="C224:E224"/>
    <mergeCell ref="A218:B218"/>
    <mergeCell ref="C218:E218"/>
    <mergeCell ref="A219:B219"/>
    <mergeCell ref="C219:E219"/>
    <mergeCell ref="A220:B220"/>
    <mergeCell ref="C220:E220"/>
    <mergeCell ref="A215:B215"/>
    <mergeCell ref="C215:E215"/>
    <mergeCell ref="A216:B216"/>
    <mergeCell ref="C216:E216"/>
    <mergeCell ref="A217:B217"/>
    <mergeCell ref="C217:E217"/>
    <mergeCell ref="A211:B211"/>
    <mergeCell ref="C211:E211"/>
    <mergeCell ref="A212:B212"/>
    <mergeCell ref="C212:E212"/>
    <mergeCell ref="A213:H213"/>
    <mergeCell ref="A214:B214"/>
    <mergeCell ref="C214:E214"/>
    <mergeCell ref="A208:B208"/>
    <mergeCell ref="C208:E208"/>
    <mergeCell ref="A209:B209"/>
    <mergeCell ref="C209:E209"/>
    <mergeCell ref="A210:B210"/>
    <mergeCell ref="C210:E210"/>
    <mergeCell ref="A205:B205"/>
    <mergeCell ref="C205:E205"/>
    <mergeCell ref="A206:B206"/>
    <mergeCell ref="C206:E206"/>
    <mergeCell ref="A207:B207"/>
    <mergeCell ref="C207:E207"/>
    <mergeCell ref="A201:B201"/>
    <mergeCell ref="C201:E201"/>
    <mergeCell ref="A202:B202"/>
    <mergeCell ref="C202:E202"/>
    <mergeCell ref="A203:H203"/>
    <mergeCell ref="A204:B204"/>
    <mergeCell ref="C204:E204"/>
    <mergeCell ref="A198:B198"/>
    <mergeCell ref="C198:E198"/>
    <mergeCell ref="A199:B199"/>
    <mergeCell ref="C199:E199"/>
    <mergeCell ref="A200:B200"/>
    <mergeCell ref="C200:E200"/>
    <mergeCell ref="A195:B195"/>
    <mergeCell ref="C195:E195"/>
    <mergeCell ref="A196:B196"/>
    <mergeCell ref="C196:E196"/>
    <mergeCell ref="A197:B197"/>
    <mergeCell ref="C197:E197"/>
    <mergeCell ref="A191:B191"/>
    <mergeCell ref="C191:E191"/>
    <mergeCell ref="A192:B192"/>
    <mergeCell ref="C192:E192"/>
    <mergeCell ref="A193:H193"/>
    <mergeCell ref="A194:B194"/>
    <mergeCell ref="C194:E194"/>
    <mergeCell ref="A188:B188"/>
    <mergeCell ref="C188:E188"/>
    <mergeCell ref="A189:B189"/>
    <mergeCell ref="C189:E189"/>
    <mergeCell ref="A190:B190"/>
    <mergeCell ref="C190:E190"/>
    <mergeCell ref="A185:B185"/>
    <mergeCell ref="C185:E185"/>
    <mergeCell ref="A186:B186"/>
    <mergeCell ref="C186:E186"/>
    <mergeCell ref="A187:B187"/>
    <mergeCell ref="C187:E187"/>
    <mergeCell ref="A181:B181"/>
    <mergeCell ref="C181:E181"/>
    <mergeCell ref="A182:B182"/>
    <mergeCell ref="C182:E182"/>
    <mergeCell ref="A183:H183"/>
    <mergeCell ref="A184:B184"/>
    <mergeCell ref="C184:E184"/>
    <mergeCell ref="A178:B178"/>
    <mergeCell ref="C178:E178"/>
    <mergeCell ref="A179:B179"/>
    <mergeCell ref="C179:E179"/>
    <mergeCell ref="A180:B180"/>
    <mergeCell ref="C180:E180"/>
    <mergeCell ref="A175:B175"/>
    <mergeCell ref="C175:E175"/>
    <mergeCell ref="A176:B176"/>
    <mergeCell ref="C176:E176"/>
    <mergeCell ref="A177:B177"/>
    <mergeCell ref="C177:E177"/>
    <mergeCell ref="A171:B171"/>
    <mergeCell ref="C171:E171"/>
    <mergeCell ref="A172:B172"/>
    <mergeCell ref="C172:E172"/>
    <mergeCell ref="A173:H173"/>
    <mergeCell ref="A174:B174"/>
    <mergeCell ref="C174:E174"/>
    <mergeCell ref="A168:B168"/>
    <mergeCell ref="C168:E168"/>
    <mergeCell ref="A169:B169"/>
    <mergeCell ref="C169:E169"/>
    <mergeCell ref="A170:B170"/>
    <mergeCell ref="C170:E170"/>
    <mergeCell ref="A165:B165"/>
    <mergeCell ref="C165:E165"/>
    <mergeCell ref="A166:B166"/>
    <mergeCell ref="C166:E166"/>
    <mergeCell ref="A167:B167"/>
    <mergeCell ref="C167:E167"/>
    <mergeCell ref="A161:B161"/>
    <mergeCell ref="C161:E161"/>
    <mergeCell ref="A162:B162"/>
    <mergeCell ref="C162:E162"/>
    <mergeCell ref="A163:H163"/>
    <mergeCell ref="A164:B164"/>
    <mergeCell ref="C164:E164"/>
    <mergeCell ref="A158:B158"/>
    <mergeCell ref="C158:E158"/>
    <mergeCell ref="A159:B159"/>
    <mergeCell ref="C159:E159"/>
    <mergeCell ref="A160:B160"/>
    <mergeCell ref="C160:E160"/>
    <mergeCell ref="A155:B155"/>
    <mergeCell ref="C155:E155"/>
    <mergeCell ref="A156:B156"/>
    <mergeCell ref="C156:E156"/>
    <mergeCell ref="A157:B157"/>
    <mergeCell ref="C157:E157"/>
    <mergeCell ref="A151:B151"/>
    <mergeCell ref="C151:E151"/>
    <mergeCell ref="A152:B152"/>
    <mergeCell ref="C152:E152"/>
    <mergeCell ref="A153:H153"/>
    <mergeCell ref="A154:B154"/>
    <mergeCell ref="C154:E154"/>
    <mergeCell ref="A148:B148"/>
    <mergeCell ref="C148:E148"/>
    <mergeCell ref="A149:B149"/>
    <mergeCell ref="C149:E149"/>
    <mergeCell ref="A150:B150"/>
    <mergeCell ref="C150:E150"/>
    <mergeCell ref="A145:B145"/>
    <mergeCell ref="C145:E145"/>
    <mergeCell ref="A146:B146"/>
    <mergeCell ref="C146:E146"/>
    <mergeCell ref="A147:B147"/>
    <mergeCell ref="C147:E147"/>
    <mergeCell ref="A141:B141"/>
    <mergeCell ref="C141:E141"/>
    <mergeCell ref="A142:B142"/>
    <mergeCell ref="C142:E142"/>
    <mergeCell ref="A143:H143"/>
    <mergeCell ref="A144:B144"/>
    <mergeCell ref="C144:E144"/>
    <mergeCell ref="A138:B138"/>
    <mergeCell ref="C138:E138"/>
    <mergeCell ref="A139:B139"/>
    <mergeCell ref="C139:E139"/>
    <mergeCell ref="A140:B140"/>
    <mergeCell ref="C140:E140"/>
    <mergeCell ref="A135:B135"/>
    <mergeCell ref="C135:E135"/>
    <mergeCell ref="A136:B136"/>
    <mergeCell ref="C136:E136"/>
    <mergeCell ref="A137:B137"/>
    <mergeCell ref="C137:E137"/>
    <mergeCell ref="A131:B131"/>
    <mergeCell ref="C131:E131"/>
    <mergeCell ref="A132:B132"/>
    <mergeCell ref="C132:E132"/>
    <mergeCell ref="A133:H133"/>
    <mergeCell ref="A134:B134"/>
    <mergeCell ref="C134:E134"/>
    <mergeCell ref="A128:B128"/>
    <mergeCell ref="C128:E128"/>
    <mergeCell ref="A129:B129"/>
    <mergeCell ref="C129:E129"/>
    <mergeCell ref="A130:B130"/>
    <mergeCell ref="C130:E130"/>
    <mergeCell ref="A125:B125"/>
    <mergeCell ref="C125:E125"/>
    <mergeCell ref="A126:B126"/>
    <mergeCell ref="C126:E126"/>
    <mergeCell ref="A127:B127"/>
    <mergeCell ref="C127:E127"/>
    <mergeCell ref="A121:B121"/>
    <mergeCell ref="C121:E121"/>
    <mergeCell ref="A122:B122"/>
    <mergeCell ref="C122:E122"/>
    <mergeCell ref="A123:H123"/>
    <mergeCell ref="A124:B124"/>
    <mergeCell ref="C124:E124"/>
    <mergeCell ref="A118:B118"/>
    <mergeCell ref="C118:E118"/>
    <mergeCell ref="A119:B119"/>
    <mergeCell ref="C119:E119"/>
    <mergeCell ref="A120:B120"/>
    <mergeCell ref="C120:E120"/>
    <mergeCell ref="A115:B115"/>
    <mergeCell ref="C115:E115"/>
    <mergeCell ref="A116:B116"/>
    <mergeCell ref="C116:E116"/>
    <mergeCell ref="A117:B117"/>
    <mergeCell ref="C117:E117"/>
    <mergeCell ref="A111:B111"/>
    <mergeCell ref="C111:E111"/>
    <mergeCell ref="A112:B112"/>
    <mergeCell ref="C112:E112"/>
    <mergeCell ref="A113:H113"/>
    <mergeCell ref="A114:B114"/>
    <mergeCell ref="C114:E114"/>
    <mergeCell ref="A108:B108"/>
    <mergeCell ref="C108:E108"/>
    <mergeCell ref="A109:B109"/>
    <mergeCell ref="C109:E109"/>
    <mergeCell ref="A110:B110"/>
    <mergeCell ref="C110:E110"/>
    <mergeCell ref="A105:B105"/>
    <mergeCell ref="C105:E105"/>
    <mergeCell ref="A106:B106"/>
    <mergeCell ref="C106:E106"/>
    <mergeCell ref="A107:B107"/>
    <mergeCell ref="C107:E107"/>
    <mergeCell ref="A101:B101"/>
    <mergeCell ref="C101:E101"/>
    <mergeCell ref="A102:B102"/>
    <mergeCell ref="C102:E102"/>
    <mergeCell ref="A103:H103"/>
    <mergeCell ref="A104:B104"/>
    <mergeCell ref="C104:E104"/>
    <mergeCell ref="A98:B98"/>
    <mergeCell ref="C98:E98"/>
    <mergeCell ref="A99:B99"/>
    <mergeCell ref="C99:E99"/>
    <mergeCell ref="A100:B100"/>
    <mergeCell ref="C100:E100"/>
    <mergeCell ref="A95:B95"/>
    <mergeCell ref="C95:E95"/>
    <mergeCell ref="A96:B96"/>
    <mergeCell ref="C96:E96"/>
    <mergeCell ref="A97:B97"/>
    <mergeCell ref="C97:E97"/>
    <mergeCell ref="A91:B91"/>
    <mergeCell ref="C91:E91"/>
    <mergeCell ref="A92:B92"/>
    <mergeCell ref="C92:E92"/>
    <mergeCell ref="A93:H93"/>
    <mergeCell ref="A94:B94"/>
    <mergeCell ref="C94:E94"/>
    <mergeCell ref="A88:B88"/>
    <mergeCell ref="C88:E88"/>
    <mergeCell ref="A89:B89"/>
    <mergeCell ref="C89:E89"/>
    <mergeCell ref="A90:B90"/>
    <mergeCell ref="C90:E90"/>
    <mergeCell ref="A85:B85"/>
    <mergeCell ref="C85:E85"/>
    <mergeCell ref="A86:B86"/>
    <mergeCell ref="C86:E86"/>
    <mergeCell ref="A87:B87"/>
    <mergeCell ref="C87:E87"/>
    <mergeCell ref="A81:B81"/>
    <mergeCell ref="C81:E81"/>
    <mergeCell ref="A82:B82"/>
    <mergeCell ref="C82:E82"/>
    <mergeCell ref="A83:H83"/>
    <mergeCell ref="A84:B84"/>
    <mergeCell ref="C84:E84"/>
    <mergeCell ref="A78:B78"/>
    <mergeCell ref="C78:E78"/>
    <mergeCell ref="A79:B79"/>
    <mergeCell ref="C79:E79"/>
    <mergeCell ref="A80:B80"/>
    <mergeCell ref="C80:E80"/>
    <mergeCell ref="A75:B75"/>
    <mergeCell ref="C75:E75"/>
    <mergeCell ref="A76:B76"/>
    <mergeCell ref="C76:E76"/>
    <mergeCell ref="A77:B77"/>
    <mergeCell ref="C77:E77"/>
    <mergeCell ref="A71:B71"/>
    <mergeCell ref="C71:E71"/>
    <mergeCell ref="A72:B72"/>
    <mergeCell ref="C72:E72"/>
    <mergeCell ref="A73:H73"/>
    <mergeCell ref="A74:B74"/>
    <mergeCell ref="C74:E74"/>
    <mergeCell ref="A68:B68"/>
    <mergeCell ref="C68:E68"/>
    <mergeCell ref="A69:B69"/>
    <mergeCell ref="C69:E69"/>
    <mergeCell ref="A70:B70"/>
    <mergeCell ref="C70:E70"/>
    <mergeCell ref="A65:B65"/>
    <mergeCell ref="C65:E65"/>
    <mergeCell ref="A66:B66"/>
    <mergeCell ref="C66:E66"/>
    <mergeCell ref="A67:B67"/>
    <mergeCell ref="C67:E67"/>
    <mergeCell ref="A61:B61"/>
    <mergeCell ref="C61:E61"/>
    <mergeCell ref="A62:B62"/>
    <mergeCell ref="C62:E62"/>
    <mergeCell ref="A63:H63"/>
    <mergeCell ref="A64:B64"/>
    <mergeCell ref="C64:E64"/>
    <mergeCell ref="A58:B58"/>
    <mergeCell ref="C58:E58"/>
    <mergeCell ref="A59:B59"/>
    <mergeCell ref="C59:E59"/>
    <mergeCell ref="A60:B60"/>
    <mergeCell ref="C60:E60"/>
    <mergeCell ref="A55:B55"/>
    <mergeCell ref="C55:E55"/>
    <mergeCell ref="A56:B56"/>
    <mergeCell ref="C56:E56"/>
    <mergeCell ref="A57:B57"/>
    <mergeCell ref="C57:E57"/>
    <mergeCell ref="A51:B51"/>
    <mergeCell ref="C51:E51"/>
    <mergeCell ref="A52:B52"/>
    <mergeCell ref="C52:E52"/>
    <mergeCell ref="A53:H53"/>
    <mergeCell ref="A54:B54"/>
    <mergeCell ref="C54:E54"/>
    <mergeCell ref="A48:B48"/>
    <mergeCell ref="C48:E48"/>
    <mergeCell ref="A49:B49"/>
    <mergeCell ref="C49:E49"/>
    <mergeCell ref="A50:B50"/>
    <mergeCell ref="C50:E50"/>
    <mergeCell ref="A45:B45"/>
    <mergeCell ref="C45:E45"/>
    <mergeCell ref="A46:B46"/>
    <mergeCell ref="C46:E46"/>
    <mergeCell ref="A47:B47"/>
    <mergeCell ref="C47:E47"/>
    <mergeCell ref="A41:B41"/>
    <mergeCell ref="C41:E41"/>
    <mergeCell ref="A42:B42"/>
    <mergeCell ref="C42:E42"/>
    <mergeCell ref="A43:H43"/>
    <mergeCell ref="A44:B44"/>
    <mergeCell ref="C44:E44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3:H33"/>
    <mergeCell ref="A34:B34"/>
    <mergeCell ref="C34:E34"/>
    <mergeCell ref="D2:H3"/>
    <mergeCell ref="D4:H5"/>
    <mergeCell ref="E6:H6"/>
    <mergeCell ref="E7:H7"/>
    <mergeCell ref="E8:H8"/>
    <mergeCell ref="A14:B14"/>
    <mergeCell ref="C14:E14"/>
    <mergeCell ref="F19:G19"/>
    <mergeCell ref="F20:G20"/>
    <mergeCell ref="A15:B15"/>
    <mergeCell ref="C15:E15"/>
    <mergeCell ref="A16:B16"/>
    <mergeCell ref="C16:E16"/>
    <mergeCell ref="F17:G17"/>
    <mergeCell ref="F18:G18"/>
  </mergeCells>
  <pageMargins left="0.7" right="0.7" top="0.75" bottom="0.75" header="0.3" footer="0.3"/>
  <pageSetup scale="64" orientation="portrait" r:id="rId1"/>
  <colBreaks count="1" manualBreakCount="1">
    <brk id="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Estimate (2)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Camirand, Camille</dc:creator>
  <cp:lastModifiedBy>Gillian</cp:lastModifiedBy>
  <cp:lastPrinted>2022-04-04T21:47:06Z</cp:lastPrinted>
  <dcterms:created xsi:type="dcterms:W3CDTF">2015-05-16T15:12:29Z</dcterms:created>
  <dcterms:modified xsi:type="dcterms:W3CDTF">2022-10-03T19:00:19Z</dcterms:modified>
</cp:coreProperties>
</file>