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h\Desktop\"/>
    </mc:Choice>
  </mc:AlternateContent>
  <xr:revisionPtr revIDLastSave="0" documentId="8_{E6A1F530-9F98-4BCA-93D9-1E611D0AF324}" xr6:coauthVersionLast="47" xr6:coauthVersionMax="47" xr10:uidLastSave="{00000000-0000-0000-0000-000000000000}"/>
  <bookViews>
    <workbookView xWindow="-120" yWindow="-120" windowWidth="29040" windowHeight="15720" xr2:uid="{6DDA22F6-3F3F-4C2F-9DC3-51562D382D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4" i="1"/>
  <c r="E6" i="1" l="1"/>
  <c r="E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4" i="1"/>
  <c r="E5" i="1"/>
  <c r="F5" i="1"/>
  <c r="F6" i="1"/>
  <c r="F7" i="1"/>
  <c r="F4" i="1"/>
</calcChain>
</file>

<file path=xl/sharedStrings.xml><?xml version="1.0" encoding="utf-8"?>
<sst xmlns="http://schemas.openxmlformats.org/spreadsheetml/2006/main" count="41" uniqueCount="28">
  <si>
    <t>RFL Holdings Invoice Breakdown</t>
  </si>
  <si>
    <t>Description</t>
  </si>
  <si>
    <t>Invoice #</t>
  </si>
  <si>
    <t>Subtotal</t>
  </si>
  <si>
    <t>HST</t>
  </si>
  <si>
    <t>Total</t>
  </si>
  <si>
    <t>Program Code</t>
  </si>
  <si>
    <t>HVAC System</t>
  </si>
  <si>
    <t>6080-SAFCOM</t>
  </si>
  <si>
    <t>White Oak Doors</t>
  </si>
  <si>
    <t>Install Doors / Remove/Install Entrance Door</t>
  </si>
  <si>
    <t>Supply / Install Trim Package</t>
  </si>
  <si>
    <t>Supply / Install Ceiling Bulkheads</t>
  </si>
  <si>
    <t>Supply / Install New Ceiling Grid</t>
  </si>
  <si>
    <t>Supply / Install New Ceiling Title</t>
  </si>
  <si>
    <t>Interior Designer for 303-A</t>
  </si>
  <si>
    <t>303-A Asbestos Removal</t>
  </si>
  <si>
    <t>Upgraded Slim Ceiling Lights / New Electrical</t>
  </si>
  <si>
    <t>Install / Supply Blinds</t>
  </si>
  <si>
    <t>Frame / Drywall New Wall Design</t>
  </si>
  <si>
    <t>Tape / Prime / Paint New Wall + entrance exterior wall from the New Door</t>
  </si>
  <si>
    <t>6080-LAO</t>
  </si>
  <si>
    <t>6080-DOJT</t>
  </si>
  <si>
    <t>6080-ONTLAW</t>
  </si>
  <si>
    <t>6080-RELREI</t>
  </si>
  <si>
    <t>6050-STLAW</t>
  </si>
  <si>
    <t>6050-FLYIN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</si>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</sst>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F29D-3CBC-40CA-A9B6-0886799A70A2}">
  <sheetPr>
    <pageSetUpPr fitToPage="1"/>
  </sheetPr>
  <dimension ref="A1:K35"/>
  <sheetViews>
    <sheetView tabSelected="1" workbookViewId="0">
      <selection activeCell="K31" sqref="K31"/>
    </sheetView>
  </sheetViews>
  <sheetFormatPr defaultRowHeight="15" x14ac:dyDescent="0.25"/>
  <cols>
    <col min="2" max="2" width="65.85546875" customWidth="1"/>
    <col min="4" max="4" width="15.140625" customWidth="1"/>
    <col min="6" max="6" width="11.140625" customWidth="1"/>
    <col min="7" max="7" width="19" customWidth="1"/>
    <col min="11" max="11" width="10.5703125" bestFit="1" customWidth="1"/>
  </cols>
  <sheetData>
    <row r="1" spans="1:11" x14ac:dyDescent="0.25">
      <c r="A1" s="1" t="s">
        <v>0</v>
      </c>
    </row>
    <row r="3" spans="1:11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I3" s="1" t="s">
        <v>27</v>
      </c>
    </row>
    <row r="4" spans="1:11" x14ac:dyDescent="0.25">
      <c r="B4" t="s">
        <v>7</v>
      </c>
      <c r="C4">
        <v>14396</v>
      </c>
      <c r="D4" s="2">
        <v>4855.6499999999996</v>
      </c>
      <c r="E4" s="2">
        <f>D4*0.13</f>
        <v>631.23450000000003</v>
      </c>
      <c r="F4" s="2">
        <f>D4+E4</f>
        <v>5486.8845000000001</v>
      </c>
      <c r="G4" s="3" t="s">
        <v>25</v>
      </c>
      <c r="I4" s="5" t="s">
        <v>25</v>
      </c>
      <c r="K4" s="6">
        <f>F4</f>
        <v>5486.8845000000001</v>
      </c>
    </row>
    <row r="5" spans="1:11" x14ac:dyDescent="0.25">
      <c r="B5" t="s">
        <v>9</v>
      </c>
      <c r="C5">
        <v>14397</v>
      </c>
      <c r="D5" s="2">
        <v>4115</v>
      </c>
      <c r="E5" s="2">
        <f>D5*0.13</f>
        <v>534.95000000000005</v>
      </c>
      <c r="F5" s="2">
        <f t="shared" ref="F5:F24" si="0">D5+E5</f>
        <v>4649.95</v>
      </c>
      <c r="G5" s="3" t="s">
        <v>26</v>
      </c>
      <c r="I5" s="5" t="s">
        <v>26</v>
      </c>
      <c r="K5" s="6">
        <f>F5</f>
        <v>4649.95</v>
      </c>
    </row>
    <row r="6" spans="1:11" x14ac:dyDescent="0.25">
      <c r="B6" t="s">
        <v>10</v>
      </c>
      <c r="C6">
        <v>14398</v>
      </c>
      <c r="D6" s="2">
        <v>4755.3500000000004</v>
      </c>
      <c r="E6" s="2">
        <f t="shared" ref="E6:E24" si="1">D6*0.13</f>
        <v>618.19550000000004</v>
      </c>
      <c r="F6" s="2">
        <f t="shared" si="0"/>
        <v>5373.5455000000002</v>
      </c>
      <c r="G6" s="3" t="s">
        <v>8</v>
      </c>
      <c r="I6" s="5" t="s">
        <v>8</v>
      </c>
      <c r="K6" s="6">
        <f>F6+F7+F8+F9+F10+F16</f>
        <v>26869.535499999998</v>
      </c>
    </row>
    <row r="7" spans="1:11" x14ac:dyDescent="0.25">
      <c r="B7" t="s">
        <v>11</v>
      </c>
      <c r="C7">
        <v>14399</v>
      </c>
      <c r="D7" s="2">
        <v>4275</v>
      </c>
      <c r="E7" s="2">
        <f t="shared" si="1"/>
        <v>555.75</v>
      </c>
      <c r="F7" s="2">
        <f t="shared" si="0"/>
        <v>4830.75</v>
      </c>
      <c r="G7" s="3" t="s">
        <v>8</v>
      </c>
      <c r="I7" s="3" t="s">
        <v>21</v>
      </c>
      <c r="K7" s="6">
        <f>F11</f>
        <v>3955</v>
      </c>
    </row>
    <row r="8" spans="1:11" x14ac:dyDescent="0.25">
      <c r="B8" t="s">
        <v>12</v>
      </c>
      <c r="C8">
        <v>14400</v>
      </c>
      <c r="D8" s="2">
        <v>3300</v>
      </c>
      <c r="E8" s="2">
        <f t="shared" si="1"/>
        <v>429</v>
      </c>
      <c r="F8" s="2">
        <f t="shared" si="0"/>
        <v>3729</v>
      </c>
      <c r="G8" s="3" t="s">
        <v>8</v>
      </c>
      <c r="I8" s="4" t="s">
        <v>22</v>
      </c>
      <c r="K8" s="6">
        <f>F12</f>
        <v>5226.25</v>
      </c>
    </row>
    <row r="9" spans="1:11" x14ac:dyDescent="0.25">
      <c r="B9" t="s">
        <v>13</v>
      </c>
      <c r="C9">
        <v>14401</v>
      </c>
      <c r="D9" s="2">
        <v>4900</v>
      </c>
      <c r="E9" s="2">
        <f t="shared" si="1"/>
        <v>637</v>
      </c>
      <c r="F9" s="2">
        <f t="shared" si="0"/>
        <v>5537</v>
      </c>
      <c r="G9" s="3" t="s">
        <v>8</v>
      </c>
      <c r="I9" s="4" t="s">
        <v>24</v>
      </c>
      <c r="K9" s="6">
        <f>F13+F15</f>
        <v>10261.529999999999</v>
      </c>
    </row>
    <row r="10" spans="1:11" x14ac:dyDescent="0.25">
      <c r="B10" t="s">
        <v>14</v>
      </c>
      <c r="C10">
        <v>14402</v>
      </c>
      <c r="D10" s="2">
        <v>3870</v>
      </c>
      <c r="E10" s="2">
        <f t="shared" si="1"/>
        <v>503.1</v>
      </c>
      <c r="F10" s="2">
        <f t="shared" si="0"/>
        <v>4373.1000000000004</v>
      </c>
      <c r="G10" s="3" t="s">
        <v>8</v>
      </c>
      <c r="I10" s="4" t="s">
        <v>23</v>
      </c>
      <c r="K10" s="6">
        <f>F14</f>
        <v>4382.1400000000003</v>
      </c>
    </row>
    <row r="11" spans="1:11" x14ac:dyDescent="0.25">
      <c r="B11" t="s">
        <v>15</v>
      </c>
      <c r="C11">
        <v>14403</v>
      </c>
      <c r="D11" s="2">
        <v>3500</v>
      </c>
      <c r="E11" s="2">
        <f t="shared" si="1"/>
        <v>455</v>
      </c>
      <c r="F11" s="2">
        <f t="shared" si="0"/>
        <v>3955</v>
      </c>
      <c r="G11" s="3" t="s">
        <v>21</v>
      </c>
      <c r="I11" s="5"/>
    </row>
    <row r="12" spans="1:11" x14ac:dyDescent="0.25">
      <c r="B12" t="s">
        <v>16</v>
      </c>
      <c r="C12">
        <v>14404</v>
      </c>
      <c r="D12" s="2">
        <v>4625</v>
      </c>
      <c r="E12" s="2">
        <f t="shared" si="1"/>
        <v>601.25</v>
      </c>
      <c r="F12" s="2">
        <f t="shared" si="0"/>
        <v>5226.25</v>
      </c>
      <c r="G12" s="3" t="s">
        <v>22</v>
      </c>
      <c r="I12" s="5"/>
    </row>
    <row r="13" spans="1:11" x14ac:dyDescent="0.25">
      <c r="B13" t="s">
        <v>17</v>
      </c>
      <c r="C13">
        <v>14405</v>
      </c>
      <c r="D13" s="2">
        <v>4225</v>
      </c>
      <c r="E13" s="2">
        <f t="shared" si="1"/>
        <v>549.25</v>
      </c>
      <c r="F13" s="2">
        <f t="shared" si="0"/>
        <v>4774.25</v>
      </c>
      <c r="G13" s="3" t="s">
        <v>24</v>
      </c>
      <c r="I13" s="5"/>
    </row>
    <row r="14" spans="1:11" x14ac:dyDescent="0.25">
      <c r="B14" t="s">
        <v>18</v>
      </c>
      <c r="C14">
        <v>14406</v>
      </c>
      <c r="D14" s="2">
        <v>3878</v>
      </c>
      <c r="E14" s="2">
        <f t="shared" si="1"/>
        <v>504.14000000000004</v>
      </c>
      <c r="F14" s="2">
        <f t="shared" si="0"/>
        <v>4382.1400000000003</v>
      </c>
      <c r="G14" s="3" t="s">
        <v>23</v>
      </c>
      <c r="I14" s="5"/>
    </row>
    <row r="15" spans="1:11" x14ac:dyDescent="0.25">
      <c r="B15" t="s">
        <v>19</v>
      </c>
      <c r="C15">
        <v>14407</v>
      </c>
      <c r="D15" s="2">
        <v>4856</v>
      </c>
      <c r="E15" s="2">
        <f t="shared" si="1"/>
        <v>631.28</v>
      </c>
      <c r="F15" s="2">
        <f t="shared" si="0"/>
        <v>5487.28</v>
      </c>
      <c r="G15" s="3" t="s">
        <v>24</v>
      </c>
      <c r="I15" s="5"/>
    </row>
    <row r="16" spans="1:11" x14ac:dyDescent="0.25">
      <c r="B16" t="s">
        <v>20</v>
      </c>
      <c r="C16">
        <v>14408</v>
      </c>
      <c r="D16" s="2">
        <v>2678</v>
      </c>
      <c r="E16" s="2">
        <f t="shared" si="1"/>
        <v>348.14</v>
      </c>
      <c r="F16" s="2">
        <f t="shared" si="0"/>
        <v>3026.14</v>
      </c>
      <c r="G16" s="3" t="s">
        <v>8</v>
      </c>
      <c r="I16" s="5"/>
    </row>
    <row r="17" spans="4:7" x14ac:dyDescent="0.25">
      <c r="D17" s="2"/>
      <c r="E17" s="2"/>
      <c r="F17" s="2"/>
      <c r="G17" s="3"/>
    </row>
    <row r="18" spans="4:7" x14ac:dyDescent="0.25">
      <c r="D18" s="2"/>
      <c r="E18" s="2"/>
      <c r="F18" s="2"/>
      <c r="G18" s="3"/>
    </row>
    <row r="19" spans="4:7" x14ac:dyDescent="0.25">
      <c r="D19" s="2"/>
      <c r="E19" s="2"/>
      <c r="F19" s="2"/>
      <c r="G19" s="3"/>
    </row>
    <row r="20" spans="4:7" x14ac:dyDescent="0.25">
      <c r="D20" s="2"/>
      <c r="E20" s="2"/>
      <c r="F20" s="2"/>
      <c r="G20" s="3"/>
    </row>
    <row r="21" spans="4:7" x14ac:dyDescent="0.25">
      <c r="D21" s="2"/>
      <c r="E21" s="2"/>
      <c r="F21" s="2"/>
      <c r="G21" s="3"/>
    </row>
    <row r="22" spans="4:7" x14ac:dyDescent="0.25">
      <c r="D22" s="2"/>
      <c r="E22" s="2"/>
      <c r="F22" s="2"/>
      <c r="G22" s="3"/>
    </row>
    <row r="23" spans="4:7" x14ac:dyDescent="0.25">
      <c r="D23" s="2"/>
      <c r="E23" s="2"/>
      <c r="F23" s="2"/>
      <c r="G23" s="3"/>
    </row>
    <row r="24" spans="4:7" x14ac:dyDescent="0.25">
      <c r="D24" s="2"/>
      <c r="E24" s="2"/>
      <c r="F24" s="2"/>
      <c r="G24" s="3"/>
    </row>
    <row r="25" spans="4:7" x14ac:dyDescent="0.25">
      <c r="D25" s="2"/>
      <c r="E25" s="2"/>
      <c r="F25" s="2"/>
      <c r="G25" s="3"/>
    </row>
    <row r="26" spans="4:7" x14ac:dyDescent="0.25">
      <c r="D26" s="2"/>
      <c r="E26" s="2"/>
      <c r="F26" s="2"/>
      <c r="G26" s="3"/>
    </row>
    <row r="27" spans="4:7" x14ac:dyDescent="0.25">
      <c r="D27" s="2"/>
      <c r="E27" s="2"/>
      <c r="F27" s="2"/>
      <c r="G27" s="3"/>
    </row>
    <row r="28" spans="4:7" x14ac:dyDescent="0.25">
      <c r="D28" s="2"/>
      <c r="E28" s="2"/>
      <c r="F28" s="2"/>
      <c r="G28" s="3"/>
    </row>
    <row r="29" spans="4:7" x14ac:dyDescent="0.25">
      <c r="D29" s="2"/>
      <c r="E29" s="2"/>
      <c r="F29" s="2"/>
      <c r="G29" s="3"/>
    </row>
    <row r="30" spans="4:7" x14ac:dyDescent="0.25">
      <c r="D30" s="2"/>
      <c r="E30" s="2"/>
      <c r="F30" s="2"/>
      <c r="G30" s="3"/>
    </row>
    <row r="31" spans="4:7" x14ac:dyDescent="0.25">
      <c r="D31" s="2"/>
      <c r="E31" s="2"/>
      <c r="F31" s="2"/>
      <c r="G31" s="3"/>
    </row>
    <row r="32" spans="4:7" x14ac:dyDescent="0.25">
      <c r="D32" s="2"/>
      <c r="E32" s="2"/>
      <c r="F32" s="2"/>
      <c r="G32" s="3"/>
    </row>
    <row r="33" spans="4:7" x14ac:dyDescent="0.25">
      <c r="D33" s="2"/>
      <c r="E33" s="2"/>
      <c r="F33" s="2"/>
      <c r="G33" s="3"/>
    </row>
    <row r="34" spans="4:7" x14ac:dyDescent="0.25">
      <c r="D34" s="2"/>
      <c r="E34" s="2"/>
      <c r="F34" s="2"/>
      <c r="G34" s="3"/>
    </row>
    <row r="35" spans="4:7" x14ac:dyDescent="0.25">
      <c r="D35" s="2"/>
      <c r="E35" s="2"/>
      <c r="F35" s="2"/>
      <c r="G35" s="3"/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Swearengen</dc:creator>
  <cp:lastModifiedBy>Joshua Swearengen</cp:lastModifiedBy>
  <cp:lastPrinted>2024-10-04T16:27:39Z</cp:lastPrinted>
  <dcterms:created xsi:type="dcterms:W3CDTF">2024-10-04T15:53:28Z</dcterms:created>
  <dcterms:modified xsi:type="dcterms:W3CDTF">2024-10-04T19:01:24Z</dcterms:modified>
</cp:coreProperties>
</file>